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EDO ANA PRES EGRESO_CF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46" i="1" l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1" i="1" s="1"/>
  <c r="F32" i="1"/>
  <c r="I32" i="1" s="1"/>
  <c r="H31" i="1"/>
  <c r="G31" i="1"/>
  <c r="E31" i="1"/>
  <c r="D31" i="1"/>
  <c r="E29" i="1"/>
  <c r="D29" i="1"/>
  <c r="F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F20" i="1"/>
  <c r="I20" i="1" s="1"/>
  <c r="F19" i="1"/>
  <c r="I19" i="1" s="1"/>
  <c r="F18" i="1"/>
  <c r="I18" i="1" s="1"/>
  <c r="H17" i="1"/>
  <c r="E17" i="1"/>
  <c r="E12" i="1" s="1"/>
  <c r="E48" i="1" s="1"/>
  <c r="D17" i="1"/>
  <c r="F17" i="1" s="1"/>
  <c r="F16" i="1"/>
  <c r="I16" i="1" s="1"/>
  <c r="I15" i="1"/>
  <c r="F15" i="1"/>
  <c r="F14" i="1"/>
  <c r="I14" i="1" s="1"/>
  <c r="I13" i="1"/>
  <c r="F13" i="1"/>
  <c r="H12" i="1"/>
  <c r="H48" i="1" s="1"/>
  <c r="G12" i="1"/>
  <c r="G48" i="1" s="1"/>
  <c r="D12" i="1"/>
  <c r="I42" i="1" l="1"/>
  <c r="I12" i="1"/>
  <c r="I29" i="1"/>
  <c r="I22" i="1" s="1"/>
  <c r="F22" i="1"/>
  <c r="I17" i="1"/>
  <c r="F12" i="1"/>
  <c r="F48" i="1" s="1"/>
  <c r="I33" i="1"/>
  <c r="I31" i="1" s="1"/>
  <c r="I44" i="1"/>
  <c r="D22" i="1"/>
  <c r="D48" i="1" s="1"/>
  <c r="I48" i="1" l="1"/>
</calcChain>
</file>

<file path=xl/sharedStrings.xml><?xml version="1.0" encoding="utf-8"?>
<sst xmlns="http://schemas.openxmlformats.org/spreadsheetml/2006/main" count="55" uniqueCount="55">
  <si>
    <t xml:space="preserve">           Cuarto Trimestre 2021</t>
  </si>
  <si>
    <t>Municipio de Calkiní</t>
  </si>
  <si>
    <t>Estado Analítico del Ejercicio del Presupuesto de Egresos</t>
  </si>
  <si>
    <t>Clasificación Funcional (Finalidad y Función)</t>
  </si>
  <si>
    <t>Del 1 de Enero al 31 de Diciembre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</si>
  <si>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</si>
  <si>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</si>
  <si>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</si>
  <si>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</si>
  <si>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</si>
  <si>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</si>
  <si>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</si>
  <si>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</si>
  <si>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</si>
  <si>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</si>
  <si>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</si>
  <si>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</si>
  <si>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</si>
  <si>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</si>
  <si>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</si>
  <si>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</si>
  <si>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</si>
  <si>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</si>
  <si>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</si>
  <si>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</si>
  <si>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</si>
  <si>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</si>
  <si>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</si>
  <si>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</si>
  <si>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</si>
  <si>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</si>
  <si>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</si>
  <si>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</si>
  <si>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</si>
  <si>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</si>
  <si>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</si>
  <si>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</si>
  <si>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</si>
  <si>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</si>
  <si>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</si>
  <si>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</si>
  <si>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</si>
  <si>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</si>
  <si>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</si>
  <si>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</si>
  <si>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</si>
  <si>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</si>
  <si>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</si>
  <si>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 xml:space="preserve">Las cifras contenidas en este Estado Financiero depende de las operaciones y gestiones realizadas por la anterior administración 2018-2021 hasta el mes de Septiembre, sólo el último trimestre corresponde a la administración 2021-2024. </t>
  </si>
  <si>
    <t>LIC. JUANITA DEL ROSARIO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</si>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</sst>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64" fontId="3" fillId="2" borderId="1" xfId="1" applyNumberFormat="1" applyFont="1" applyFill="1" applyBorder="1" applyAlignment="1" applyProtection="1">
      <alignment vertical="center" wrapText="1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vertical="center" wrapText="1"/>
    </xf>
    <xf numFmtId="164" fontId="3" fillId="2" borderId="3" xfId="1" applyNumberFormat="1" applyFont="1" applyFill="1" applyBorder="1" applyAlignment="1" applyProtection="1">
      <alignment vertical="center" wrapText="1"/>
    </xf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3" fontId="7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3" fontId="6" fillId="3" borderId="15" xfId="0" applyNumberFormat="1" applyFont="1" applyFill="1" applyBorder="1" applyAlignment="1" applyProtection="1">
      <alignment horizontal="right" vertical="top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3" fontId="7" fillId="3" borderId="13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1</xdr:row>
      <xdr:rowOff>19050</xdr:rowOff>
    </xdr:from>
    <xdr:to>
      <xdr:col>7</xdr:col>
      <xdr:colOff>714375</xdr:colOff>
      <xdr:row>5</xdr:row>
      <xdr:rowOff>161925</xdr:rowOff>
    </xdr:to>
    <xdr:pic>
      <xdr:nvPicPr>
        <xdr:cNvPr id="2" name="2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7029450" y="200025"/>
          <a:ext cx="933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%20estrella/OneDrive/Documentos/CIERRE%202021NO/Estados%20Financieros%20Cierre%20Anual%202021%20LIGAD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F_F1_EDO SIT FIN"/>
      <sheetName val="IC_1_EDO SIT FIN"/>
      <sheetName val="IC_2_EDO ACT"/>
      <sheetName val="IC_3_EDO CAM SIT FIN"/>
      <sheetName val="IC_4_EDO FLUJO EFEC"/>
      <sheetName val="IC_5_EDO VAR HDA PUB"/>
      <sheetName val="IC_6_EDO ANA ACT"/>
      <sheetName val="LDF_F2_INF ANA DEUDA"/>
      <sheetName val="IC_7_EDO ANA DEUDA"/>
      <sheetName val="IP_1-ENDEUDAMIENTO"/>
      <sheetName val="IP_2_INTERESES DEUDA"/>
      <sheetName val="IC_8_INF PAS CONT"/>
      <sheetName val="LDF_F3_INF ANA OBLIGACIONES"/>
      <sheetName val="IC_9_CONC INGRESOS"/>
      <sheetName val="IC_10_CONC EGRESOS"/>
      <sheetName val="LDF_F4_BALANCE PRESP"/>
      <sheetName val="LDF_F5_EDO ANA ING DETALLADO"/>
      <sheetName val="IP_3_EDO ANA INGRESO"/>
      <sheetName val="LDF_F6a_EDO ANA PRES EGRESO_COG"/>
      <sheetName val="IP_4_EDO ANA PRES EGRESO_COG"/>
      <sheetName val="LDF_F6b_EDO ANA PRES EGRESO_CA"/>
      <sheetName val="IP_5_EDO ANA PRES EGRESO_CA"/>
      <sheetName val="LDF_F6c_EDO ANA PRES EGRESO_CSP"/>
      <sheetName val="LDF_F6d_EDO ANA PRES EGRESO_CF"/>
      <sheetName val="IP_6_EDO ANA PRES EGRESO_CF"/>
      <sheetName val="IP_7_IND POST FISCAL"/>
      <sheetName val="IP_8_EDO ANA PREP EGRESO_CE"/>
      <sheetName val="IP_9_GTO POR CATEGORIA PROG"/>
      <sheetName val="IP_10_ESQUEMA BURSATIL"/>
      <sheetName val="IP_11_PROG PROY IN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7">
          <cell r="B17">
            <v>111795271</v>
          </cell>
          <cell r="C17">
            <v>3097650.67</v>
          </cell>
        </row>
        <row r="29">
          <cell r="B29">
            <v>32105005</v>
          </cell>
          <cell r="C29">
            <v>1625636.49</v>
          </cell>
        </row>
        <row r="66">
          <cell r="B66">
            <v>85273709</v>
          </cell>
          <cell r="C66">
            <v>12496010.74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63"/>
  <sheetViews>
    <sheetView tabSelected="1" workbookViewId="0">
      <selection activeCell="IY15" sqref="IY15"/>
    </sheetView>
  </sheetViews>
  <sheetFormatPr baseColWidth="10" defaultColWidth="0" defaultRowHeight="14.25" customHeight="1" zeroHeight="1" x14ac:dyDescent="0.2"/>
  <cols>
    <col min="1" max="1" width="2.7109375" style="1" customWidth="1"/>
    <col min="2" max="2" width="17.85546875" style="1" customWidth="1"/>
    <col min="3" max="3" width="25.7109375" style="1" customWidth="1"/>
    <col min="4" max="4" width="13.42578125" style="1" customWidth="1"/>
    <col min="5" max="5" width="11.140625" style="1" customWidth="1"/>
    <col min="6" max="6" width="11" style="1" customWidth="1"/>
    <col min="7" max="8" width="12.85546875" style="1" customWidth="1"/>
    <col min="9" max="9" width="12.140625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25.7109375" style="1" customWidth="1"/>
    <col min="260" max="260" width="13.42578125" style="1" customWidth="1"/>
    <col min="261" max="261" width="11.140625" style="1" customWidth="1"/>
    <col min="262" max="262" width="11" style="1" customWidth="1"/>
    <col min="263" max="264" width="12.85546875" style="1" customWidth="1"/>
    <col min="265" max="265" width="12.140625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25.7109375" style="1" customWidth="1"/>
    <col min="516" max="516" width="13.42578125" style="1" customWidth="1"/>
    <col min="517" max="517" width="11.140625" style="1" customWidth="1"/>
    <col min="518" max="518" width="11" style="1" customWidth="1"/>
    <col min="519" max="520" width="12.85546875" style="1" customWidth="1"/>
    <col min="521" max="521" width="12.140625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25.7109375" style="1" customWidth="1"/>
    <col min="772" max="772" width="13.42578125" style="1" customWidth="1"/>
    <col min="773" max="773" width="11.140625" style="1" customWidth="1"/>
    <col min="774" max="774" width="11" style="1" customWidth="1"/>
    <col min="775" max="776" width="12.85546875" style="1" customWidth="1"/>
    <col min="777" max="777" width="12.140625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25.7109375" style="1" customWidth="1"/>
    <col min="1028" max="1028" width="13.42578125" style="1" customWidth="1"/>
    <col min="1029" max="1029" width="11.140625" style="1" customWidth="1"/>
    <col min="1030" max="1030" width="11" style="1" customWidth="1"/>
    <col min="1031" max="1032" width="12.85546875" style="1" customWidth="1"/>
    <col min="1033" max="1033" width="12.140625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25.7109375" style="1" customWidth="1"/>
    <col min="1284" max="1284" width="13.42578125" style="1" customWidth="1"/>
    <col min="1285" max="1285" width="11.140625" style="1" customWidth="1"/>
    <col min="1286" max="1286" width="11" style="1" customWidth="1"/>
    <col min="1287" max="1288" width="12.85546875" style="1" customWidth="1"/>
    <col min="1289" max="1289" width="12.140625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25.7109375" style="1" customWidth="1"/>
    <col min="1540" max="1540" width="13.42578125" style="1" customWidth="1"/>
    <col min="1541" max="1541" width="11.140625" style="1" customWidth="1"/>
    <col min="1542" max="1542" width="11" style="1" customWidth="1"/>
    <col min="1543" max="1544" width="12.85546875" style="1" customWidth="1"/>
    <col min="1545" max="1545" width="12.140625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25.7109375" style="1" customWidth="1"/>
    <col min="1796" max="1796" width="13.42578125" style="1" customWidth="1"/>
    <col min="1797" max="1797" width="11.140625" style="1" customWidth="1"/>
    <col min="1798" max="1798" width="11" style="1" customWidth="1"/>
    <col min="1799" max="1800" width="12.85546875" style="1" customWidth="1"/>
    <col min="1801" max="1801" width="12.140625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25.7109375" style="1" customWidth="1"/>
    <col min="2052" max="2052" width="13.42578125" style="1" customWidth="1"/>
    <col min="2053" max="2053" width="11.140625" style="1" customWidth="1"/>
    <col min="2054" max="2054" width="11" style="1" customWidth="1"/>
    <col min="2055" max="2056" width="12.85546875" style="1" customWidth="1"/>
    <col min="2057" max="2057" width="12.140625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25.7109375" style="1" customWidth="1"/>
    <col min="2308" max="2308" width="13.42578125" style="1" customWidth="1"/>
    <col min="2309" max="2309" width="11.140625" style="1" customWidth="1"/>
    <col min="2310" max="2310" width="11" style="1" customWidth="1"/>
    <col min="2311" max="2312" width="12.85546875" style="1" customWidth="1"/>
    <col min="2313" max="2313" width="12.140625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25.7109375" style="1" customWidth="1"/>
    <col min="2564" max="2564" width="13.42578125" style="1" customWidth="1"/>
    <col min="2565" max="2565" width="11.140625" style="1" customWidth="1"/>
    <col min="2566" max="2566" width="11" style="1" customWidth="1"/>
    <col min="2567" max="2568" width="12.85546875" style="1" customWidth="1"/>
    <col min="2569" max="2569" width="12.140625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25.7109375" style="1" customWidth="1"/>
    <col min="2820" max="2820" width="13.42578125" style="1" customWidth="1"/>
    <col min="2821" max="2821" width="11.140625" style="1" customWidth="1"/>
    <col min="2822" max="2822" width="11" style="1" customWidth="1"/>
    <col min="2823" max="2824" width="12.85546875" style="1" customWidth="1"/>
    <col min="2825" max="2825" width="12.140625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25.7109375" style="1" customWidth="1"/>
    <col min="3076" max="3076" width="13.42578125" style="1" customWidth="1"/>
    <col min="3077" max="3077" width="11.140625" style="1" customWidth="1"/>
    <col min="3078" max="3078" width="11" style="1" customWidth="1"/>
    <col min="3079" max="3080" width="12.85546875" style="1" customWidth="1"/>
    <col min="3081" max="3081" width="12.140625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25.7109375" style="1" customWidth="1"/>
    <col min="3332" max="3332" width="13.42578125" style="1" customWidth="1"/>
    <col min="3333" max="3333" width="11.140625" style="1" customWidth="1"/>
    <col min="3334" max="3334" width="11" style="1" customWidth="1"/>
    <col min="3335" max="3336" width="12.85546875" style="1" customWidth="1"/>
    <col min="3337" max="3337" width="12.140625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25.7109375" style="1" customWidth="1"/>
    <col min="3588" max="3588" width="13.42578125" style="1" customWidth="1"/>
    <col min="3589" max="3589" width="11.140625" style="1" customWidth="1"/>
    <col min="3590" max="3590" width="11" style="1" customWidth="1"/>
    <col min="3591" max="3592" width="12.85546875" style="1" customWidth="1"/>
    <col min="3593" max="3593" width="12.140625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25.7109375" style="1" customWidth="1"/>
    <col min="3844" max="3844" width="13.42578125" style="1" customWidth="1"/>
    <col min="3845" max="3845" width="11.140625" style="1" customWidth="1"/>
    <col min="3846" max="3846" width="11" style="1" customWidth="1"/>
    <col min="3847" max="3848" width="12.85546875" style="1" customWidth="1"/>
    <col min="3849" max="3849" width="12.140625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25.7109375" style="1" customWidth="1"/>
    <col min="4100" max="4100" width="13.42578125" style="1" customWidth="1"/>
    <col min="4101" max="4101" width="11.140625" style="1" customWidth="1"/>
    <col min="4102" max="4102" width="11" style="1" customWidth="1"/>
    <col min="4103" max="4104" width="12.85546875" style="1" customWidth="1"/>
    <col min="4105" max="4105" width="12.140625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25.7109375" style="1" customWidth="1"/>
    <col min="4356" max="4356" width="13.42578125" style="1" customWidth="1"/>
    <col min="4357" max="4357" width="11.140625" style="1" customWidth="1"/>
    <col min="4358" max="4358" width="11" style="1" customWidth="1"/>
    <col min="4359" max="4360" width="12.85546875" style="1" customWidth="1"/>
    <col min="4361" max="4361" width="12.140625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25.7109375" style="1" customWidth="1"/>
    <col min="4612" max="4612" width="13.42578125" style="1" customWidth="1"/>
    <col min="4613" max="4613" width="11.140625" style="1" customWidth="1"/>
    <col min="4614" max="4614" width="11" style="1" customWidth="1"/>
    <col min="4615" max="4616" width="12.85546875" style="1" customWidth="1"/>
    <col min="4617" max="4617" width="12.140625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25.7109375" style="1" customWidth="1"/>
    <col min="4868" max="4868" width="13.42578125" style="1" customWidth="1"/>
    <col min="4869" max="4869" width="11.140625" style="1" customWidth="1"/>
    <col min="4870" max="4870" width="11" style="1" customWidth="1"/>
    <col min="4871" max="4872" width="12.85546875" style="1" customWidth="1"/>
    <col min="4873" max="4873" width="12.140625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25.7109375" style="1" customWidth="1"/>
    <col min="5124" max="5124" width="13.42578125" style="1" customWidth="1"/>
    <col min="5125" max="5125" width="11.140625" style="1" customWidth="1"/>
    <col min="5126" max="5126" width="11" style="1" customWidth="1"/>
    <col min="5127" max="5128" width="12.85546875" style="1" customWidth="1"/>
    <col min="5129" max="5129" width="12.140625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25.7109375" style="1" customWidth="1"/>
    <col min="5380" max="5380" width="13.42578125" style="1" customWidth="1"/>
    <col min="5381" max="5381" width="11.140625" style="1" customWidth="1"/>
    <col min="5382" max="5382" width="11" style="1" customWidth="1"/>
    <col min="5383" max="5384" width="12.85546875" style="1" customWidth="1"/>
    <col min="5385" max="5385" width="12.140625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25.7109375" style="1" customWidth="1"/>
    <col min="5636" max="5636" width="13.42578125" style="1" customWidth="1"/>
    <col min="5637" max="5637" width="11.140625" style="1" customWidth="1"/>
    <col min="5638" max="5638" width="11" style="1" customWidth="1"/>
    <col min="5639" max="5640" width="12.85546875" style="1" customWidth="1"/>
    <col min="5641" max="5641" width="12.140625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25.7109375" style="1" customWidth="1"/>
    <col min="5892" max="5892" width="13.42578125" style="1" customWidth="1"/>
    <col min="5893" max="5893" width="11.140625" style="1" customWidth="1"/>
    <col min="5894" max="5894" width="11" style="1" customWidth="1"/>
    <col min="5895" max="5896" width="12.85546875" style="1" customWidth="1"/>
    <col min="5897" max="5897" width="12.140625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25.7109375" style="1" customWidth="1"/>
    <col min="6148" max="6148" width="13.42578125" style="1" customWidth="1"/>
    <col min="6149" max="6149" width="11.140625" style="1" customWidth="1"/>
    <col min="6150" max="6150" width="11" style="1" customWidth="1"/>
    <col min="6151" max="6152" width="12.85546875" style="1" customWidth="1"/>
    <col min="6153" max="6153" width="12.140625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25.7109375" style="1" customWidth="1"/>
    <col min="6404" max="6404" width="13.42578125" style="1" customWidth="1"/>
    <col min="6405" max="6405" width="11.140625" style="1" customWidth="1"/>
    <col min="6406" max="6406" width="11" style="1" customWidth="1"/>
    <col min="6407" max="6408" width="12.85546875" style="1" customWidth="1"/>
    <col min="6409" max="6409" width="12.140625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25.7109375" style="1" customWidth="1"/>
    <col min="6660" max="6660" width="13.42578125" style="1" customWidth="1"/>
    <col min="6661" max="6661" width="11.140625" style="1" customWidth="1"/>
    <col min="6662" max="6662" width="11" style="1" customWidth="1"/>
    <col min="6663" max="6664" width="12.85546875" style="1" customWidth="1"/>
    <col min="6665" max="6665" width="12.140625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25.7109375" style="1" customWidth="1"/>
    <col min="6916" max="6916" width="13.42578125" style="1" customWidth="1"/>
    <col min="6917" max="6917" width="11.140625" style="1" customWidth="1"/>
    <col min="6918" max="6918" width="11" style="1" customWidth="1"/>
    <col min="6919" max="6920" width="12.85546875" style="1" customWidth="1"/>
    <col min="6921" max="6921" width="12.140625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25.7109375" style="1" customWidth="1"/>
    <col min="7172" max="7172" width="13.42578125" style="1" customWidth="1"/>
    <col min="7173" max="7173" width="11.140625" style="1" customWidth="1"/>
    <col min="7174" max="7174" width="11" style="1" customWidth="1"/>
    <col min="7175" max="7176" width="12.85546875" style="1" customWidth="1"/>
    <col min="7177" max="7177" width="12.140625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25.7109375" style="1" customWidth="1"/>
    <col min="7428" max="7428" width="13.42578125" style="1" customWidth="1"/>
    <col min="7429" max="7429" width="11.140625" style="1" customWidth="1"/>
    <col min="7430" max="7430" width="11" style="1" customWidth="1"/>
    <col min="7431" max="7432" width="12.85546875" style="1" customWidth="1"/>
    <col min="7433" max="7433" width="12.140625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25.7109375" style="1" customWidth="1"/>
    <col min="7684" max="7684" width="13.42578125" style="1" customWidth="1"/>
    <col min="7685" max="7685" width="11.140625" style="1" customWidth="1"/>
    <col min="7686" max="7686" width="11" style="1" customWidth="1"/>
    <col min="7687" max="7688" width="12.85546875" style="1" customWidth="1"/>
    <col min="7689" max="7689" width="12.140625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25.7109375" style="1" customWidth="1"/>
    <col min="7940" max="7940" width="13.42578125" style="1" customWidth="1"/>
    <col min="7941" max="7941" width="11.140625" style="1" customWidth="1"/>
    <col min="7942" max="7942" width="11" style="1" customWidth="1"/>
    <col min="7943" max="7944" width="12.85546875" style="1" customWidth="1"/>
    <col min="7945" max="7945" width="12.140625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25.7109375" style="1" customWidth="1"/>
    <col min="8196" max="8196" width="13.42578125" style="1" customWidth="1"/>
    <col min="8197" max="8197" width="11.140625" style="1" customWidth="1"/>
    <col min="8198" max="8198" width="11" style="1" customWidth="1"/>
    <col min="8199" max="8200" width="12.85546875" style="1" customWidth="1"/>
    <col min="8201" max="8201" width="12.140625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25.7109375" style="1" customWidth="1"/>
    <col min="8452" max="8452" width="13.42578125" style="1" customWidth="1"/>
    <col min="8453" max="8453" width="11.140625" style="1" customWidth="1"/>
    <col min="8454" max="8454" width="11" style="1" customWidth="1"/>
    <col min="8455" max="8456" width="12.85546875" style="1" customWidth="1"/>
    <col min="8457" max="8457" width="12.140625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25.7109375" style="1" customWidth="1"/>
    <col min="8708" max="8708" width="13.42578125" style="1" customWidth="1"/>
    <col min="8709" max="8709" width="11.140625" style="1" customWidth="1"/>
    <col min="8710" max="8710" width="11" style="1" customWidth="1"/>
    <col min="8711" max="8712" width="12.85546875" style="1" customWidth="1"/>
    <col min="8713" max="8713" width="12.140625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25.7109375" style="1" customWidth="1"/>
    <col min="8964" max="8964" width="13.42578125" style="1" customWidth="1"/>
    <col min="8965" max="8965" width="11.140625" style="1" customWidth="1"/>
    <col min="8966" max="8966" width="11" style="1" customWidth="1"/>
    <col min="8967" max="8968" width="12.85546875" style="1" customWidth="1"/>
    <col min="8969" max="8969" width="12.140625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25.7109375" style="1" customWidth="1"/>
    <col min="9220" max="9220" width="13.42578125" style="1" customWidth="1"/>
    <col min="9221" max="9221" width="11.140625" style="1" customWidth="1"/>
    <col min="9222" max="9222" width="11" style="1" customWidth="1"/>
    <col min="9223" max="9224" width="12.85546875" style="1" customWidth="1"/>
    <col min="9225" max="9225" width="12.140625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25.7109375" style="1" customWidth="1"/>
    <col min="9476" max="9476" width="13.42578125" style="1" customWidth="1"/>
    <col min="9477" max="9477" width="11.140625" style="1" customWidth="1"/>
    <col min="9478" max="9478" width="11" style="1" customWidth="1"/>
    <col min="9479" max="9480" width="12.85546875" style="1" customWidth="1"/>
    <col min="9481" max="9481" width="12.140625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25.7109375" style="1" customWidth="1"/>
    <col min="9732" max="9732" width="13.42578125" style="1" customWidth="1"/>
    <col min="9733" max="9733" width="11.140625" style="1" customWidth="1"/>
    <col min="9734" max="9734" width="11" style="1" customWidth="1"/>
    <col min="9735" max="9736" width="12.85546875" style="1" customWidth="1"/>
    <col min="9737" max="9737" width="12.140625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25.7109375" style="1" customWidth="1"/>
    <col min="9988" max="9988" width="13.42578125" style="1" customWidth="1"/>
    <col min="9989" max="9989" width="11.140625" style="1" customWidth="1"/>
    <col min="9990" max="9990" width="11" style="1" customWidth="1"/>
    <col min="9991" max="9992" width="12.85546875" style="1" customWidth="1"/>
    <col min="9993" max="9993" width="12.140625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25.7109375" style="1" customWidth="1"/>
    <col min="10244" max="10244" width="13.42578125" style="1" customWidth="1"/>
    <col min="10245" max="10245" width="11.140625" style="1" customWidth="1"/>
    <col min="10246" max="10246" width="11" style="1" customWidth="1"/>
    <col min="10247" max="10248" width="12.85546875" style="1" customWidth="1"/>
    <col min="10249" max="10249" width="12.140625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25.7109375" style="1" customWidth="1"/>
    <col min="10500" max="10500" width="13.42578125" style="1" customWidth="1"/>
    <col min="10501" max="10501" width="11.140625" style="1" customWidth="1"/>
    <col min="10502" max="10502" width="11" style="1" customWidth="1"/>
    <col min="10503" max="10504" width="12.85546875" style="1" customWidth="1"/>
    <col min="10505" max="10505" width="12.140625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25.7109375" style="1" customWidth="1"/>
    <col min="10756" max="10756" width="13.42578125" style="1" customWidth="1"/>
    <col min="10757" max="10757" width="11.140625" style="1" customWidth="1"/>
    <col min="10758" max="10758" width="11" style="1" customWidth="1"/>
    <col min="10759" max="10760" width="12.85546875" style="1" customWidth="1"/>
    <col min="10761" max="10761" width="12.140625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25.7109375" style="1" customWidth="1"/>
    <col min="11012" max="11012" width="13.42578125" style="1" customWidth="1"/>
    <col min="11013" max="11013" width="11.140625" style="1" customWidth="1"/>
    <col min="11014" max="11014" width="11" style="1" customWidth="1"/>
    <col min="11015" max="11016" width="12.85546875" style="1" customWidth="1"/>
    <col min="11017" max="11017" width="12.140625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25.7109375" style="1" customWidth="1"/>
    <col min="11268" max="11268" width="13.42578125" style="1" customWidth="1"/>
    <col min="11269" max="11269" width="11.140625" style="1" customWidth="1"/>
    <col min="11270" max="11270" width="11" style="1" customWidth="1"/>
    <col min="11271" max="11272" width="12.85546875" style="1" customWidth="1"/>
    <col min="11273" max="11273" width="12.140625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25.7109375" style="1" customWidth="1"/>
    <col min="11524" max="11524" width="13.42578125" style="1" customWidth="1"/>
    <col min="11525" max="11525" width="11.140625" style="1" customWidth="1"/>
    <col min="11526" max="11526" width="11" style="1" customWidth="1"/>
    <col min="11527" max="11528" width="12.85546875" style="1" customWidth="1"/>
    <col min="11529" max="11529" width="12.140625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25.7109375" style="1" customWidth="1"/>
    <col min="11780" max="11780" width="13.42578125" style="1" customWidth="1"/>
    <col min="11781" max="11781" width="11.140625" style="1" customWidth="1"/>
    <col min="11782" max="11782" width="11" style="1" customWidth="1"/>
    <col min="11783" max="11784" width="12.85546875" style="1" customWidth="1"/>
    <col min="11785" max="11785" width="12.140625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25.7109375" style="1" customWidth="1"/>
    <col min="12036" max="12036" width="13.42578125" style="1" customWidth="1"/>
    <col min="12037" max="12037" width="11.140625" style="1" customWidth="1"/>
    <col min="12038" max="12038" width="11" style="1" customWidth="1"/>
    <col min="12039" max="12040" width="12.85546875" style="1" customWidth="1"/>
    <col min="12041" max="12041" width="12.140625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25.7109375" style="1" customWidth="1"/>
    <col min="12292" max="12292" width="13.42578125" style="1" customWidth="1"/>
    <col min="12293" max="12293" width="11.140625" style="1" customWidth="1"/>
    <col min="12294" max="12294" width="11" style="1" customWidth="1"/>
    <col min="12295" max="12296" width="12.85546875" style="1" customWidth="1"/>
    <col min="12297" max="12297" width="12.140625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25.7109375" style="1" customWidth="1"/>
    <col min="12548" max="12548" width="13.42578125" style="1" customWidth="1"/>
    <col min="12549" max="12549" width="11.140625" style="1" customWidth="1"/>
    <col min="12550" max="12550" width="11" style="1" customWidth="1"/>
    <col min="12551" max="12552" width="12.85546875" style="1" customWidth="1"/>
    <col min="12553" max="12553" width="12.140625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25.7109375" style="1" customWidth="1"/>
    <col min="12804" max="12804" width="13.42578125" style="1" customWidth="1"/>
    <col min="12805" max="12805" width="11.140625" style="1" customWidth="1"/>
    <col min="12806" max="12806" width="11" style="1" customWidth="1"/>
    <col min="12807" max="12808" width="12.85546875" style="1" customWidth="1"/>
    <col min="12809" max="12809" width="12.140625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25.7109375" style="1" customWidth="1"/>
    <col min="13060" max="13060" width="13.42578125" style="1" customWidth="1"/>
    <col min="13061" max="13061" width="11.140625" style="1" customWidth="1"/>
    <col min="13062" max="13062" width="11" style="1" customWidth="1"/>
    <col min="13063" max="13064" width="12.85546875" style="1" customWidth="1"/>
    <col min="13065" max="13065" width="12.140625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25.7109375" style="1" customWidth="1"/>
    <col min="13316" max="13316" width="13.42578125" style="1" customWidth="1"/>
    <col min="13317" max="13317" width="11.140625" style="1" customWidth="1"/>
    <col min="13318" max="13318" width="11" style="1" customWidth="1"/>
    <col min="13319" max="13320" width="12.85546875" style="1" customWidth="1"/>
    <col min="13321" max="13321" width="12.140625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25.7109375" style="1" customWidth="1"/>
    <col min="13572" max="13572" width="13.42578125" style="1" customWidth="1"/>
    <col min="13573" max="13573" width="11.140625" style="1" customWidth="1"/>
    <col min="13574" max="13574" width="11" style="1" customWidth="1"/>
    <col min="13575" max="13576" width="12.85546875" style="1" customWidth="1"/>
    <col min="13577" max="13577" width="12.140625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25.7109375" style="1" customWidth="1"/>
    <col min="13828" max="13828" width="13.42578125" style="1" customWidth="1"/>
    <col min="13829" max="13829" width="11.140625" style="1" customWidth="1"/>
    <col min="13830" max="13830" width="11" style="1" customWidth="1"/>
    <col min="13831" max="13832" width="12.85546875" style="1" customWidth="1"/>
    <col min="13833" max="13833" width="12.140625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25.7109375" style="1" customWidth="1"/>
    <col min="14084" max="14084" width="13.42578125" style="1" customWidth="1"/>
    <col min="14085" max="14085" width="11.140625" style="1" customWidth="1"/>
    <col min="14086" max="14086" width="11" style="1" customWidth="1"/>
    <col min="14087" max="14088" width="12.85546875" style="1" customWidth="1"/>
    <col min="14089" max="14089" width="12.140625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25.7109375" style="1" customWidth="1"/>
    <col min="14340" max="14340" width="13.42578125" style="1" customWidth="1"/>
    <col min="14341" max="14341" width="11.140625" style="1" customWidth="1"/>
    <col min="14342" max="14342" width="11" style="1" customWidth="1"/>
    <col min="14343" max="14344" width="12.85546875" style="1" customWidth="1"/>
    <col min="14345" max="14345" width="12.140625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25.7109375" style="1" customWidth="1"/>
    <col min="14596" max="14596" width="13.42578125" style="1" customWidth="1"/>
    <col min="14597" max="14597" width="11.140625" style="1" customWidth="1"/>
    <col min="14598" max="14598" width="11" style="1" customWidth="1"/>
    <col min="14599" max="14600" width="12.85546875" style="1" customWidth="1"/>
    <col min="14601" max="14601" width="12.140625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25.7109375" style="1" customWidth="1"/>
    <col min="14852" max="14852" width="13.42578125" style="1" customWidth="1"/>
    <col min="14853" max="14853" width="11.140625" style="1" customWidth="1"/>
    <col min="14854" max="14854" width="11" style="1" customWidth="1"/>
    <col min="14855" max="14856" width="12.85546875" style="1" customWidth="1"/>
    <col min="14857" max="14857" width="12.140625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25.7109375" style="1" customWidth="1"/>
    <col min="15108" max="15108" width="13.42578125" style="1" customWidth="1"/>
    <col min="15109" max="15109" width="11.140625" style="1" customWidth="1"/>
    <col min="15110" max="15110" width="11" style="1" customWidth="1"/>
    <col min="15111" max="15112" width="12.85546875" style="1" customWidth="1"/>
    <col min="15113" max="15113" width="12.140625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25.7109375" style="1" customWidth="1"/>
    <col min="15364" max="15364" width="13.42578125" style="1" customWidth="1"/>
    <col min="15365" max="15365" width="11.140625" style="1" customWidth="1"/>
    <col min="15366" max="15366" width="11" style="1" customWidth="1"/>
    <col min="15367" max="15368" width="12.85546875" style="1" customWidth="1"/>
    <col min="15369" max="15369" width="12.140625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25.7109375" style="1" customWidth="1"/>
    <col min="15620" max="15620" width="13.42578125" style="1" customWidth="1"/>
    <col min="15621" max="15621" width="11.140625" style="1" customWidth="1"/>
    <col min="15622" max="15622" width="11" style="1" customWidth="1"/>
    <col min="15623" max="15624" width="12.85546875" style="1" customWidth="1"/>
    <col min="15625" max="15625" width="12.140625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25.7109375" style="1" customWidth="1"/>
    <col min="15876" max="15876" width="13.42578125" style="1" customWidth="1"/>
    <col min="15877" max="15877" width="11.140625" style="1" customWidth="1"/>
    <col min="15878" max="15878" width="11" style="1" customWidth="1"/>
    <col min="15879" max="15880" width="12.85546875" style="1" customWidth="1"/>
    <col min="15881" max="15881" width="12.140625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25.7109375" style="1" customWidth="1"/>
    <col min="16132" max="16132" width="13.42578125" style="1" customWidth="1"/>
    <col min="16133" max="16133" width="11.140625" style="1" customWidth="1"/>
    <col min="16134" max="16134" width="11" style="1" customWidth="1"/>
    <col min="16135" max="16136" width="12.85546875" style="1" customWidth="1"/>
    <col min="16137" max="16137" width="12.140625" style="1" customWidth="1"/>
    <col min="16138" max="16138" width="2.7109375" style="1" customWidth="1"/>
    <col min="16139" max="16384" width="11.42578125" style="1" hidden="1"/>
  </cols>
  <sheetData>
    <row r="1" spans="2:9" x14ac:dyDescent="0.2"/>
    <row r="2" spans="2:9" ht="15" x14ac:dyDescent="0.2">
      <c r="B2" s="2"/>
      <c r="C2" s="3" t="s">
        <v>0</v>
      </c>
      <c r="D2" s="3"/>
      <c r="E2" s="3"/>
      <c r="F2" s="3"/>
      <c r="G2" s="3"/>
      <c r="H2" s="4"/>
      <c r="I2" s="5"/>
    </row>
    <row r="3" spans="2:9" ht="15" x14ac:dyDescent="0.2">
      <c r="B3" s="6" t="s">
        <v>1</v>
      </c>
      <c r="C3" s="7"/>
      <c r="D3" s="7"/>
      <c r="E3" s="7"/>
      <c r="F3" s="7"/>
      <c r="G3" s="7"/>
      <c r="H3" s="7"/>
      <c r="I3" s="8"/>
    </row>
    <row r="4" spans="2:9" ht="15" x14ac:dyDescent="0.2">
      <c r="B4" s="9" t="s">
        <v>2</v>
      </c>
      <c r="C4" s="10"/>
      <c r="D4" s="10"/>
      <c r="E4" s="10"/>
      <c r="F4" s="10"/>
      <c r="G4" s="10"/>
      <c r="H4" s="10"/>
      <c r="I4" s="11"/>
    </row>
    <row r="5" spans="2:9" ht="15" x14ac:dyDescent="0.2">
      <c r="B5" s="9" t="s">
        <v>3</v>
      </c>
      <c r="C5" s="10"/>
      <c r="D5" s="10"/>
      <c r="E5" s="10"/>
      <c r="F5" s="10"/>
      <c r="G5" s="10"/>
      <c r="H5" s="10"/>
      <c r="I5" s="11"/>
    </row>
    <row r="6" spans="2:9" ht="15" x14ac:dyDescent="0.2">
      <c r="B6" s="12" t="s">
        <v>4</v>
      </c>
      <c r="C6" s="13"/>
      <c r="D6" s="13"/>
      <c r="E6" s="13"/>
      <c r="F6" s="13"/>
      <c r="G6" s="13"/>
      <c r="H6" s="13"/>
      <c r="I6" s="14"/>
    </row>
    <row r="7" spans="2:9" x14ac:dyDescent="0.2">
      <c r="B7" s="15"/>
      <c r="C7" s="15"/>
      <c r="D7" s="15"/>
      <c r="E7" s="15"/>
      <c r="F7" s="15"/>
      <c r="G7" s="15"/>
      <c r="H7" s="15"/>
      <c r="I7" s="15"/>
    </row>
    <row r="8" spans="2:9" x14ac:dyDescent="0.2">
      <c r="B8" s="16" t="s">
        <v>5</v>
      </c>
      <c r="C8" s="17"/>
      <c r="D8" s="18" t="s">
        <v>6</v>
      </c>
      <c r="E8" s="19"/>
      <c r="F8" s="19"/>
      <c r="G8" s="19"/>
      <c r="H8" s="20"/>
      <c r="I8" s="21" t="s">
        <v>7</v>
      </c>
    </row>
    <row r="9" spans="2:9" ht="48" x14ac:dyDescent="0.2">
      <c r="B9" s="22"/>
      <c r="C9" s="23"/>
      <c r="D9" s="24" t="s">
        <v>8</v>
      </c>
      <c r="E9" s="25" t="s">
        <v>9</v>
      </c>
      <c r="F9" s="24" t="s">
        <v>10</v>
      </c>
      <c r="G9" s="24" t="s">
        <v>11</v>
      </c>
      <c r="H9" s="24" t="s">
        <v>12</v>
      </c>
      <c r="I9" s="26"/>
    </row>
    <row r="10" spans="2:9" x14ac:dyDescent="0.2">
      <c r="B10" s="27"/>
      <c r="C10" s="28"/>
      <c r="D10" s="24">
        <v>1</v>
      </c>
      <c r="E10" s="24">
        <v>2</v>
      </c>
      <c r="F10" s="24" t="s">
        <v>13</v>
      </c>
      <c r="G10" s="24">
        <v>4</v>
      </c>
      <c r="H10" s="24">
        <v>5</v>
      </c>
      <c r="I10" s="29" t="s">
        <v>14</v>
      </c>
    </row>
    <row r="11" spans="2:9" x14ac:dyDescent="0.2">
      <c r="B11" s="30"/>
      <c r="C11" s="31"/>
      <c r="D11" s="32"/>
      <c r="E11" s="32"/>
      <c r="F11" s="32"/>
      <c r="G11" s="32"/>
      <c r="H11" s="32"/>
      <c r="I11" s="32"/>
    </row>
    <row r="12" spans="2:9" x14ac:dyDescent="0.2">
      <c r="B12" s="33" t="s">
        <v>15</v>
      </c>
      <c r="C12" s="34"/>
      <c r="D12" s="35">
        <f t="shared" ref="D12:I12" si="0">SUM(D13:D20)</f>
        <v>111795271</v>
      </c>
      <c r="E12" s="35">
        <f t="shared" si="0"/>
        <v>3097650.67</v>
      </c>
      <c r="F12" s="35">
        <f t="shared" si="0"/>
        <v>114892921.67</v>
      </c>
      <c r="G12" s="35">
        <f t="shared" si="0"/>
        <v>114880632.59999999</v>
      </c>
      <c r="H12" s="35">
        <f t="shared" si="0"/>
        <v>109734199.16999999</v>
      </c>
      <c r="I12" s="35">
        <f t="shared" si="0"/>
        <v>12289.070000007749</v>
      </c>
    </row>
    <row r="13" spans="2:9" x14ac:dyDescent="0.2">
      <c r="B13" s="36" t="s">
        <v>16</v>
      </c>
      <c r="C13" s="37"/>
      <c r="D13" s="38">
        <v>0</v>
      </c>
      <c r="E13" s="38">
        <v>0</v>
      </c>
      <c r="F13" s="39">
        <f>D13+E13</f>
        <v>0</v>
      </c>
      <c r="G13" s="38">
        <v>0</v>
      </c>
      <c r="H13" s="38">
        <v>0</v>
      </c>
      <c r="I13" s="39">
        <f>F13-G13</f>
        <v>0</v>
      </c>
    </row>
    <row r="14" spans="2:9" x14ac:dyDescent="0.2">
      <c r="B14" s="36" t="s">
        <v>17</v>
      </c>
      <c r="C14" s="37"/>
      <c r="D14" s="38">
        <v>0</v>
      </c>
      <c r="E14" s="38">
        <v>0</v>
      </c>
      <c r="F14" s="39">
        <f t="shared" ref="F14:F20" si="1">D14+E14</f>
        <v>0</v>
      </c>
      <c r="G14" s="38">
        <v>0</v>
      </c>
      <c r="H14" s="38">
        <v>0</v>
      </c>
      <c r="I14" s="39">
        <f t="shared" ref="I14:I29" si="2">F14-G14</f>
        <v>0</v>
      </c>
    </row>
    <row r="15" spans="2:9" x14ac:dyDescent="0.2">
      <c r="B15" s="36" t="s">
        <v>18</v>
      </c>
      <c r="C15" s="37"/>
      <c r="D15" s="38">
        <v>0</v>
      </c>
      <c r="E15" s="38">
        <v>0</v>
      </c>
      <c r="F15" s="39">
        <f t="shared" si="1"/>
        <v>0</v>
      </c>
      <c r="G15" s="38">
        <v>0</v>
      </c>
      <c r="H15" s="38">
        <v>0</v>
      </c>
      <c r="I15" s="39">
        <f t="shared" si="2"/>
        <v>0</v>
      </c>
    </row>
    <row r="16" spans="2:9" x14ac:dyDescent="0.2">
      <c r="B16" s="36" t="s">
        <v>19</v>
      </c>
      <c r="C16" s="37"/>
      <c r="D16" s="38">
        <v>0</v>
      </c>
      <c r="E16" s="38">
        <v>0</v>
      </c>
      <c r="F16" s="39">
        <f t="shared" si="1"/>
        <v>0</v>
      </c>
      <c r="G16" s="38">
        <v>0</v>
      </c>
      <c r="H16" s="38">
        <v>0</v>
      </c>
      <c r="I16" s="39">
        <f t="shared" si="2"/>
        <v>0</v>
      </c>
    </row>
    <row r="17" spans="2:9" x14ac:dyDescent="0.2">
      <c r="B17" s="36" t="s">
        <v>20</v>
      </c>
      <c r="C17" s="37"/>
      <c r="D17" s="38">
        <f>'[1]LDF_F6d_EDO ANA PRES EGRESO_CF'!B17</f>
        <v>111795271</v>
      </c>
      <c r="E17" s="38">
        <f>'[1]LDF_F6d_EDO ANA PRES EGRESO_CF'!C17</f>
        <v>3097650.67</v>
      </c>
      <c r="F17" s="39">
        <f t="shared" si="1"/>
        <v>114892921.67</v>
      </c>
      <c r="G17" s="38">
        <v>114880632.59999999</v>
      </c>
      <c r="H17" s="38">
        <f>109795959.1-61759.93</f>
        <v>109734199.16999999</v>
      </c>
      <c r="I17" s="39">
        <f t="shared" si="2"/>
        <v>12289.070000007749</v>
      </c>
    </row>
    <row r="18" spans="2:9" x14ac:dyDescent="0.2">
      <c r="B18" s="36" t="s">
        <v>21</v>
      </c>
      <c r="C18" s="37"/>
      <c r="D18" s="38">
        <v>0</v>
      </c>
      <c r="E18" s="38">
        <v>0</v>
      </c>
      <c r="F18" s="39">
        <f t="shared" si="1"/>
        <v>0</v>
      </c>
      <c r="G18" s="38">
        <v>0</v>
      </c>
      <c r="H18" s="38">
        <v>0</v>
      </c>
      <c r="I18" s="39">
        <f t="shared" si="2"/>
        <v>0</v>
      </c>
    </row>
    <row r="19" spans="2:9" x14ac:dyDescent="0.2">
      <c r="B19" s="36" t="s">
        <v>22</v>
      </c>
      <c r="C19" s="37"/>
      <c r="D19" s="38">
        <v>0</v>
      </c>
      <c r="E19" s="38">
        <v>0</v>
      </c>
      <c r="F19" s="39">
        <f t="shared" si="1"/>
        <v>0</v>
      </c>
      <c r="G19" s="38">
        <v>0</v>
      </c>
      <c r="H19" s="38">
        <v>0</v>
      </c>
      <c r="I19" s="39">
        <f t="shared" si="2"/>
        <v>0</v>
      </c>
    </row>
    <row r="20" spans="2:9" x14ac:dyDescent="0.2">
      <c r="B20" s="36" t="s">
        <v>23</v>
      </c>
      <c r="C20" s="37"/>
      <c r="D20" s="38">
        <v>0</v>
      </c>
      <c r="E20" s="38">
        <v>0</v>
      </c>
      <c r="F20" s="39">
        <f t="shared" si="1"/>
        <v>0</v>
      </c>
      <c r="G20" s="38">
        <v>0</v>
      </c>
      <c r="H20" s="38">
        <v>0</v>
      </c>
      <c r="I20" s="39">
        <f t="shared" si="2"/>
        <v>0</v>
      </c>
    </row>
    <row r="21" spans="2:9" x14ac:dyDescent="0.2">
      <c r="B21" s="40"/>
      <c r="C21" s="41"/>
      <c r="D21" s="42"/>
      <c r="E21" s="42"/>
      <c r="F21" s="42"/>
      <c r="G21" s="42"/>
      <c r="H21" s="42"/>
      <c r="I21" s="39"/>
    </row>
    <row r="22" spans="2:9" x14ac:dyDescent="0.2">
      <c r="B22" s="33" t="s">
        <v>24</v>
      </c>
      <c r="C22" s="34"/>
      <c r="D22" s="35">
        <f t="shared" ref="D22:I22" si="3">SUM(D23:D29)</f>
        <v>117378714</v>
      </c>
      <c r="E22" s="35">
        <f t="shared" si="3"/>
        <v>14121647.23</v>
      </c>
      <c r="F22" s="35">
        <f t="shared" si="3"/>
        <v>131500361.23</v>
      </c>
      <c r="G22" s="35">
        <f t="shared" si="3"/>
        <v>129253737.67</v>
      </c>
      <c r="H22" s="35">
        <f t="shared" si="3"/>
        <v>128445538.97</v>
      </c>
      <c r="I22" s="35">
        <f t="shared" si="3"/>
        <v>2246623.5600000024</v>
      </c>
    </row>
    <row r="23" spans="2:9" x14ac:dyDescent="0.2">
      <c r="B23" s="36" t="s">
        <v>25</v>
      </c>
      <c r="C23" s="37"/>
      <c r="D23" s="43">
        <v>0</v>
      </c>
      <c r="E23" s="43">
        <v>0</v>
      </c>
      <c r="F23" s="39">
        <f>D23+E23</f>
        <v>0</v>
      </c>
      <c r="G23" s="43">
        <v>0</v>
      </c>
      <c r="H23" s="43">
        <v>0</v>
      </c>
      <c r="I23" s="39">
        <f t="shared" si="2"/>
        <v>0</v>
      </c>
    </row>
    <row r="24" spans="2:9" x14ac:dyDescent="0.2">
      <c r="B24" s="36" t="s">
        <v>26</v>
      </c>
      <c r="C24" s="37"/>
      <c r="D24" s="43">
        <v>0</v>
      </c>
      <c r="E24" s="43">
        <v>0</v>
      </c>
      <c r="F24" s="39">
        <f t="shared" ref="F24:F29" si="4">D24+E24</f>
        <v>0</v>
      </c>
      <c r="G24" s="43">
        <v>0</v>
      </c>
      <c r="H24" s="43">
        <v>0</v>
      </c>
      <c r="I24" s="39">
        <f t="shared" si="2"/>
        <v>0</v>
      </c>
    </row>
    <row r="25" spans="2:9" x14ac:dyDescent="0.2">
      <c r="B25" s="36" t="s">
        <v>27</v>
      </c>
      <c r="C25" s="37"/>
      <c r="D25" s="43">
        <v>0</v>
      </c>
      <c r="E25" s="43">
        <v>0</v>
      </c>
      <c r="F25" s="39">
        <f t="shared" si="4"/>
        <v>0</v>
      </c>
      <c r="G25" s="43">
        <v>0</v>
      </c>
      <c r="H25" s="43">
        <v>0</v>
      </c>
      <c r="I25" s="39">
        <f t="shared" si="2"/>
        <v>0</v>
      </c>
    </row>
    <row r="26" spans="2:9" x14ac:dyDescent="0.2">
      <c r="B26" s="36" t="s">
        <v>28</v>
      </c>
      <c r="C26" s="37"/>
      <c r="D26" s="43">
        <v>0</v>
      </c>
      <c r="E26" s="43">
        <v>0</v>
      </c>
      <c r="F26" s="39">
        <f t="shared" si="4"/>
        <v>0</v>
      </c>
      <c r="G26" s="43">
        <v>0</v>
      </c>
      <c r="H26" s="43">
        <v>0</v>
      </c>
      <c r="I26" s="39">
        <f t="shared" si="2"/>
        <v>0</v>
      </c>
    </row>
    <row r="27" spans="2:9" x14ac:dyDescent="0.2">
      <c r="B27" s="36" t="s">
        <v>29</v>
      </c>
      <c r="C27" s="37"/>
      <c r="D27" s="43">
        <v>0</v>
      </c>
      <c r="E27" s="43">
        <v>0</v>
      </c>
      <c r="F27" s="39">
        <f t="shared" si="4"/>
        <v>0</v>
      </c>
      <c r="G27" s="43">
        <v>0</v>
      </c>
      <c r="H27" s="43">
        <v>0</v>
      </c>
      <c r="I27" s="39">
        <f t="shared" si="2"/>
        <v>0</v>
      </c>
    </row>
    <row r="28" spans="2:9" x14ac:dyDescent="0.2">
      <c r="B28" s="36" t="s">
        <v>30</v>
      </c>
      <c r="C28" s="37"/>
      <c r="D28" s="43">
        <v>0</v>
      </c>
      <c r="E28" s="43">
        <v>0</v>
      </c>
      <c r="F28" s="39">
        <f t="shared" si="4"/>
        <v>0</v>
      </c>
      <c r="G28" s="43">
        <v>0</v>
      </c>
      <c r="H28" s="43">
        <v>0</v>
      </c>
      <c r="I28" s="39">
        <f t="shared" si="2"/>
        <v>0</v>
      </c>
    </row>
    <row r="29" spans="2:9" x14ac:dyDescent="0.2">
      <c r="B29" s="36" t="s">
        <v>31</v>
      </c>
      <c r="C29" s="37"/>
      <c r="D29" s="43">
        <f>'[1]LDF_F6d_EDO ANA PRES EGRESO_CF'!B29+'[1]LDF_F6d_EDO ANA PRES EGRESO_CF'!B66</f>
        <v>117378714</v>
      </c>
      <c r="E29" s="43">
        <f>'[1]LDF_F6d_EDO ANA PRES EGRESO_CF'!C29+'[1]LDF_F6d_EDO ANA PRES EGRESO_CF'!C66</f>
        <v>14121647.23</v>
      </c>
      <c r="F29" s="39">
        <f t="shared" si="4"/>
        <v>131500361.23</v>
      </c>
      <c r="G29" s="43">
        <v>129253737.67</v>
      </c>
      <c r="H29" s="43">
        <v>128445538.97</v>
      </c>
      <c r="I29" s="39">
        <f t="shared" si="2"/>
        <v>2246623.5600000024</v>
      </c>
    </row>
    <row r="30" spans="2:9" x14ac:dyDescent="0.2">
      <c r="B30" s="40"/>
      <c r="C30" s="41"/>
      <c r="D30" s="44"/>
      <c r="E30" s="44"/>
      <c r="F30" s="42"/>
      <c r="G30" s="44"/>
      <c r="H30" s="44"/>
      <c r="I30" s="44"/>
    </row>
    <row r="31" spans="2:9" x14ac:dyDescent="0.2">
      <c r="B31" s="33" t="s">
        <v>32</v>
      </c>
      <c r="C31" s="34"/>
      <c r="D31" s="45">
        <f t="shared" ref="D31:I31" si="5">SUM(D32:D40)</f>
        <v>0</v>
      </c>
      <c r="E31" s="45">
        <f t="shared" si="5"/>
        <v>0</v>
      </c>
      <c r="F31" s="45">
        <f t="shared" si="5"/>
        <v>0</v>
      </c>
      <c r="G31" s="45">
        <f t="shared" si="5"/>
        <v>0</v>
      </c>
      <c r="H31" s="45">
        <f t="shared" si="5"/>
        <v>0</v>
      </c>
      <c r="I31" s="45">
        <f t="shared" si="5"/>
        <v>0</v>
      </c>
    </row>
    <row r="32" spans="2:9" x14ac:dyDescent="0.2">
      <c r="B32" s="36" t="s">
        <v>33</v>
      </c>
      <c r="C32" s="37"/>
      <c r="D32" s="43">
        <v>0</v>
      </c>
      <c r="E32" s="43">
        <v>0</v>
      </c>
      <c r="F32" s="39">
        <f>D32+E32</f>
        <v>0</v>
      </c>
      <c r="G32" s="43">
        <v>0</v>
      </c>
      <c r="H32" s="43">
        <v>0</v>
      </c>
      <c r="I32" s="39">
        <f t="shared" ref="I32:I40" si="6">F32-G32</f>
        <v>0</v>
      </c>
    </row>
    <row r="33" spans="2:9" x14ac:dyDescent="0.2">
      <c r="B33" s="36" t="s">
        <v>34</v>
      </c>
      <c r="C33" s="37"/>
      <c r="D33" s="43">
        <v>0</v>
      </c>
      <c r="E33" s="43">
        <v>0</v>
      </c>
      <c r="F33" s="39">
        <f t="shared" ref="F33:F40" si="7">D33+E33</f>
        <v>0</v>
      </c>
      <c r="G33" s="43">
        <v>0</v>
      </c>
      <c r="H33" s="43">
        <v>0</v>
      </c>
      <c r="I33" s="39">
        <f t="shared" si="6"/>
        <v>0</v>
      </c>
    </row>
    <row r="34" spans="2:9" x14ac:dyDescent="0.2">
      <c r="B34" s="36" t="s">
        <v>35</v>
      </c>
      <c r="C34" s="37"/>
      <c r="D34" s="43">
        <v>0</v>
      </c>
      <c r="E34" s="43">
        <v>0</v>
      </c>
      <c r="F34" s="39">
        <f t="shared" si="7"/>
        <v>0</v>
      </c>
      <c r="G34" s="43">
        <v>0</v>
      </c>
      <c r="H34" s="43">
        <v>0</v>
      </c>
      <c r="I34" s="39">
        <f t="shared" si="6"/>
        <v>0</v>
      </c>
    </row>
    <row r="35" spans="2:9" x14ac:dyDescent="0.2">
      <c r="B35" s="36" t="s">
        <v>36</v>
      </c>
      <c r="C35" s="37"/>
      <c r="D35" s="43">
        <v>0</v>
      </c>
      <c r="E35" s="43">
        <v>0</v>
      </c>
      <c r="F35" s="39">
        <f t="shared" si="7"/>
        <v>0</v>
      </c>
      <c r="G35" s="43">
        <v>0</v>
      </c>
      <c r="H35" s="43">
        <v>0</v>
      </c>
      <c r="I35" s="39">
        <f t="shared" si="6"/>
        <v>0</v>
      </c>
    </row>
    <row r="36" spans="2:9" x14ac:dyDescent="0.2">
      <c r="B36" s="36" t="s">
        <v>37</v>
      </c>
      <c r="C36" s="37"/>
      <c r="D36" s="43">
        <v>0</v>
      </c>
      <c r="E36" s="43">
        <v>0</v>
      </c>
      <c r="F36" s="39">
        <f t="shared" si="7"/>
        <v>0</v>
      </c>
      <c r="G36" s="43">
        <v>0</v>
      </c>
      <c r="H36" s="43">
        <v>0</v>
      </c>
      <c r="I36" s="39">
        <f t="shared" si="6"/>
        <v>0</v>
      </c>
    </row>
    <row r="37" spans="2:9" x14ac:dyDescent="0.2">
      <c r="B37" s="36" t="s">
        <v>38</v>
      </c>
      <c r="C37" s="37"/>
      <c r="D37" s="43">
        <v>0</v>
      </c>
      <c r="E37" s="43">
        <v>0</v>
      </c>
      <c r="F37" s="39">
        <f>D37+E37</f>
        <v>0</v>
      </c>
      <c r="G37" s="43">
        <v>0</v>
      </c>
      <c r="H37" s="43">
        <v>0</v>
      </c>
      <c r="I37" s="39">
        <f t="shared" si="6"/>
        <v>0</v>
      </c>
    </row>
    <row r="38" spans="2:9" x14ac:dyDescent="0.2">
      <c r="B38" s="36" t="s">
        <v>39</v>
      </c>
      <c r="C38" s="37"/>
      <c r="D38" s="43">
        <v>0</v>
      </c>
      <c r="E38" s="43">
        <v>0</v>
      </c>
      <c r="F38" s="39">
        <f t="shared" si="7"/>
        <v>0</v>
      </c>
      <c r="G38" s="43">
        <v>0</v>
      </c>
      <c r="H38" s="43">
        <v>0</v>
      </c>
      <c r="I38" s="39">
        <f t="shared" si="6"/>
        <v>0</v>
      </c>
    </row>
    <row r="39" spans="2:9" x14ac:dyDescent="0.2">
      <c r="B39" s="36" t="s">
        <v>40</v>
      </c>
      <c r="C39" s="37"/>
      <c r="D39" s="43">
        <v>0</v>
      </c>
      <c r="E39" s="43">
        <v>0</v>
      </c>
      <c r="F39" s="39">
        <f t="shared" si="7"/>
        <v>0</v>
      </c>
      <c r="G39" s="43">
        <v>0</v>
      </c>
      <c r="H39" s="43">
        <v>0</v>
      </c>
      <c r="I39" s="39">
        <f t="shared" si="6"/>
        <v>0</v>
      </c>
    </row>
    <row r="40" spans="2:9" x14ac:dyDescent="0.2">
      <c r="B40" s="36" t="s">
        <v>41</v>
      </c>
      <c r="C40" s="37"/>
      <c r="D40" s="43">
        <v>0</v>
      </c>
      <c r="E40" s="43">
        <v>0</v>
      </c>
      <c r="F40" s="39">
        <f t="shared" si="7"/>
        <v>0</v>
      </c>
      <c r="G40" s="43">
        <v>0</v>
      </c>
      <c r="H40" s="43">
        <v>0</v>
      </c>
      <c r="I40" s="39">
        <f t="shared" si="6"/>
        <v>0</v>
      </c>
    </row>
    <row r="41" spans="2:9" x14ac:dyDescent="0.2">
      <c r="B41" s="40"/>
      <c r="C41" s="41"/>
      <c r="D41" s="44"/>
      <c r="E41" s="44"/>
      <c r="F41" s="44"/>
      <c r="G41" s="44"/>
      <c r="H41" s="44"/>
      <c r="I41" s="44"/>
    </row>
    <row r="42" spans="2:9" x14ac:dyDescent="0.2">
      <c r="B42" s="33" t="s">
        <v>42</v>
      </c>
      <c r="C42" s="34"/>
      <c r="D42" s="45">
        <f t="shared" ref="D42:I42" si="8">SUM(D43:D46)</f>
        <v>0</v>
      </c>
      <c r="E42" s="45">
        <f t="shared" si="8"/>
        <v>0</v>
      </c>
      <c r="F42" s="45">
        <f t="shared" si="8"/>
        <v>0</v>
      </c>
      <c r="G42" s="46">
        <f t="shared" si="8"/>
        <v>0</v>
      </c>
      <c r="H42" s="45">
        <f t="shared" si="8"/>
        <v>0</v>
      </c>
      <c r="I42" s="45">
        <f t="shared" si="8"/>
        <v>0</v>
      </c>
    </row>
    <row r="43" spans="2:9" x14ac:dyDescent="0.2">
      <c r="B43" s="36" t="s">
        <v>43</v>
      </c>
      <c r="C43" s="37"/>
      <c r="D43" s="43">
        <v>0</v>
      </c>
      <c r="E43" s="43">
        <v>0</v>
      </c>
      <c r="F43" s="39">
        <f>D43+E43</f>
        <v>0</v>
      </c>
      <c r="G43" s="43">
        <v>0</v>
      </c>
      <c r="H43" s="43">
        <v>0</v>
      </c>
      <c r="I43" s="39">
        <f>F43-G43</f>
        <v>0</v>
      </c>
    </row>
    <row r="44" spans="2:9" x14ac:dyDescent="0.2">
      <c r="B44" s="36" t="s">
        <v>44</v>
      </c>
      <c r="C44" s="37"/>
      <c r="D44" s="43">
        <v>0</v>
      </c>
      <c r="E44" s="43">
        <v>0</v>
      </c>
      <c r="F44" s="39">
        <f>D44+E44</f>
        <v>0</v>
      </c>
      <c r="G44" s="43">
        <v>0</v>
      </c>
      <c r="H44" s="43">
        <v>0</v>
      </c>
      <c r="I44" s="39">
        <f>F44-G44</f>
        <v>0</v>
      </c>
    </row>
    <row r="45" spans="2:9" x14ac:dyDescent="0.2">
      <c r="B45" s="36" t="s">
        <v>45</v>
      </c>
      <c r="C45" s="37"/>
      <c r="D45" s="43">
        <v>0</v>
      </c>
      <c r="E45" s="43">
        <v>0</v>
      </c>
      <c r="F45" s="39">
        <f>D45+E45</f>
        <v>0</v>
      </c>
      <c r="G45" s="43">
        <v>0</v>
      </c>
      <c r="H45" s="43">
        <v>0</v>
      </c>
      <c r="I45" s="39">
        <f>F45-G45</f>
        <v>0</v>
      </c>
    </row>
    <row r="46" spans="2:9" x14ac:dyDescent="0.2">
      <c r="B46" s="36" t="s">
        <v>46</v>
      </c>
      <c r="C46" s="37"/>
      <c r="D46" s="43">
        <v>0</v>
      </c>
      <c r="E46" s="43">
        <v>0</v>
      </c>
      <c r="F46" s="39">
        <f>D46+E46</f>
        <v>0</v>
      </c>
      <c r="G46" s="43">
        <v>0</v>
      </c>
      <c r="H46" s="43">
        <v>0</v>
      </c>
      <c r="I46" s="39">
        <f>F46-G46</f>
        <v>0</v>
      </c>
    </row>
    <row r="47" spans="2:9" x14ac:dyDescent="0.2">
      <c r="B47" s="47"/>
      <c r="C47" s="48"/>
      <c r="D47" s="49"/>
      <c r="E47" s="49"/>
      <c r="F47" s="49"/>
      <c r="G47" s="49"/>
      <c r="H47" s="49"/>
      <c r="I47" s="49"/>
    </row>
    <row r="48" spans="2:9" x14ac:dyDescent="0.2">
      <c r="B48" s="50"/>
      <c r="C48" s="51" t="s">
        <v>47</v>
      </c>
      <c r="D48" s="52">
        <f t="shared" ref="D48:I48" si="9">SUM(D12,D22,D31,D42)</f>
        <v>229173985</v>
      </c>
      <c r="E48" s="52">
        <f t="shared" si="9"/>
        <v>17219297.899999999</v>
      </c>
      <c r="F48" s="52">
        <f t="shared" si="9"/>
        <v>246393282.90000001</v>
      </c>
      <c r="G48" s="52">
        <f t="shared" si="9"/>
        <v>244134370.26999998</v>
      </c>
      <c r="H48" s="52">
        <f t="shared" si="9"/>
        <v>238179738.13999999</v>
      </c>
      <c r="I48" s="52">
        <f t="shared" si="9"/>
        <v>2258912.6300000101</v>
      </c>
    </row>
    <row r="49" spans="2:9" x14ac:dyDescent="0.2"/>
    <row r="50" spans="2:9" x14ac:dyDescent="0.2">
      <c r="B50" s="53" t="s">
        <v>48</v>
      </c>
      <c r="C50" s="53"/>
      <c r="D50" s="53"/>
      <c r="E50" s="53"/>
      <c r="F50" s="53"/>
      <c r="G50" s="53"/>
      <c r="H50" s="53"/>
      <c r="I50" s="53"/>
    </row>
    <row r="51" spans="2:9" x14ac:dyDescent="0.2">
      <c r="B51" s="53"/>
      <c r="C51" s="53"/>
      <c r="D51" s="53"/>
      <c r="E51" s="53"/>
      <c r="F51" s="53"/>
      <c r="G51" s="53"/>
      <c r="H51" s="53"/>
      <c r="I51" s="53"/>
    </row>
    <row r="52" spans="2:9" x14ac:dyDescent="0.2">
      <c r="B52" s="53"/>
      <c r="C52" s="53"/>
      <c r="D52" s="53"/>
      <c r="E52" s="53"/>
      <c r="F52" s="53"/>
      <c r="G52" s="53"/>
      <c r="H52" s="53"/>
      <c r="I52" s="53"/>
    </row>
    <row r="53" spans="2:9" x14ac:dyDescent="0.2">
      <c r="B53" s="54"/>
      <c r="C53" s="54"/>
      <c r="D53" s="54"/>
      <c r="E53" s="54"/>
      <c r="F53" s="54"/>
      <c r="G53" s="54"/>
      <c r="H53" s="54"/>
      <c r="I53" s="54"/>
    </row>
    <row r="54" spans="2:9" x14ac:dyDescent="0.2">
      <c r="B54" s="54"/>
      <c r="C54" s="54"/>
      <c r="D54" s="54"/>
      <c r="E54" s="54"/>
      <c r="F54" s="54"/>
      <c r="G54" s="54"/>
      <c r="H54" s="54"/>
      <c r="I54" s="54"/>
    </row>
    <row r="55" spans="2:9" x14ac:dyDescent="0.2">
      <c r="B55" s="54"/>
      <c r="C55" s="54"/>
      <c r="D55" s="54"/>
      <c r="E55" s="54"/>
      <c r="F55" s="54"/>
      <c r="G55" s="54"/>
      <c r="H55" s="54"/>
      <c r="I55" s="54"/>
    </row>
    <row r="56" spans="2:9" ht="15" x14ac:dyDescent="0.25">
      <c r="B56" s="55"/>
      <c r="C56" s="56" t="s">
        <v>49</v>
      </c>
      <c r="D56" s="57"/>
      <c r="E56" s="55"/>
      <c r="F56" s="55"/>
      <c r="G56" s="56" t="s">
        <v>50</v>
      </c>
      <c r="H56" s="57"/>
      <c r="I56" s="57"/>
    </row>
    <row r="57" spans="2:9" ht="15" x14ac:dyDescent="0.25">
      <c r="B57" s="55"/>
      <c r="C57" s="58" t="s">
        <v>51</v>
      </c>
      <c r="D57" s="59"/>
      <c r="E57" s="55"/>
      <c r="F57" s="55"/>
      <c r="G57" s="58" t="s">
        <v>52</v>
      </c>
      <c r="H57" s="59"/>
      <c r="I57" s="59"/>
    </row>
    <row r="58" spans="2:9" x14ac:dyDescent="0.2">
      <c r="B58" s="55"/>
      <c r="C58" s="55"/>
      <c r="D58" s="55"/>
      <c r="E58" s="55"/>
      <c r="F58" s="55"/>
      <c r="G58" s="55"/>
      <c r="H58" s="55"/>
      <c r="I58" s="55"/>
    </row>
    <row r="59" spans="2:9" s="64" customFormat="1" ht="15" x14ac:dyDescent="0.25">
      <c r="B59" s="60"/>
      <c r="C59" s="61" t="s">
        <v>53</v>
      </c>
      <c r="D59" s="62"/>
      <c r="E59" s="60"/>
      <c r="F59" s="60"/>
      <c r="G59" s="63"/>
      <c r="H59" s="59"/>
      <c r="I59" s="59"/>
    </row>
    <row r="60" spans="2:9" s="60" customFormat="1" ht="15" x14ac:dyDescent="0.25">
      <c r="C60" s="65" t="s">
        <v>54</v>
      </c>
      <c r="D60" s="66"/>
      <c r="G60" s="63"/>
      <c r="H60" s="59"/>
      <c r="I60" s="59"/>
    </row>
    <row r="61" spans="2:9" s="60" customFormat="1" ht="15" x14ac:dyDescent="0.25">
      <c r="C61" s="67"/>
      <c r="D61" s="68"/>
      <c r="G61" s="67"/>
      <c r="H61" s="68"/>
      <c r="I61" s="68"/>
    </row>
    <row r="62" spans="2:9" s="60" customFormat="1" ht="15" x14ac:dyDescent="0.25">
      <c r="C62" s="63"/>
      <c r="D62" s="59"/>
      <c r="G62" s="63"/>
      <c r="H62" s="59"/>
      <c r="I62" s="59"/>
    </row>
    <row r="63" spans="2:9" s="60" customFormat="1" ht="15" x14ac:dyDescent="0.25">
      <c r="C63" s="63"/>
      <c r="D63" s="59"/>
      <c r="G63" s="63"/>
      <c r="H63" s="59"/>
      <c r="I63" s="59"/>
    </row>
  </sheetData>
  <mergeCells count="53">
    <mergeCell ref="C63:D63"/>
    <mergeCell ref="G63:I63"/>
    <mergeCell ref="C59:D59"/>
    <mergeCell ref="G59:I59"/>
    <mergeCell ref="C60:D60"/>
    <mergeCell ref="G60:I60"/>
    <mergeCell ref="C62:D62"/>
    <mergeCell ref="G62:I62"/>
    <mergeCell ref="B45:C45"/>
    <mergeCell ref="B46:C46"/>
    <mergeCell ref="B50:I52"/>
    <mergeCell ref="C56:D56"/>
    <mergeCell ref="G56:I56"/>
    <mergeCell ref="C57:D57"/>
    <mergeCell ref="G57:I57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C2:G2"/>
    <mergeCell ref="B3:I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 PRES EGRESO_CF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2022-02-01T20:31:50Z</dcterms:created>
  <dcterms:modified xsi:type="dcterms:W3CDTF">2022-02-01T20:32:23Z</dcterms:modified>
</cp:coreProperties>
</file>