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0" windowWidth="20115" windowHeight="7755"/>
  </bookViews>
  <sheets>
    <sheet name="Hoja1" sheetId="1" r:id="rId1"/>
  </sheets>
  <calcPr calcId="144525"/>
</workbook>
</file>

<file path=xl/calcChain.xml><?xml version="1.0" encoding="utf-8"?>
<calcChain xmlns="http://schemas.openxmlformats.org/spreadsheetml/2006/main">
  <c r="E73" i="1" l="1"/>
  <c r="E76" i="1" s="1"/>
  <c r="D73" i="1"/>
  <c r="E65" i="1"/>
  <c r="D65" i="1"/>
  <c r="D76" i="1" s="1"/>
  <c r="E58" i="1"/>
  <c r="D58" i="1"/>
  <c r="E53" i="1"/>
  <c r="D53" i="1"/>
  <c r="E42" i="1"/>
  <c r="D42" i="1"/>
  <c r="E37" i="1"/>
  <c r="D37" i="1"/>
  <c r="E27" i="1"/>
  <c r="E34" i="1" s="1"/>
  <c r="E78" i="1" s="1"/>
  <c r="D27" i="1"/>
  <c r="D34" i="1" s="1"/>
  <c r="E23" i="1"/>
  <c r="D23" i="1"/>
  <c r="E13" i="1"/>
  <c r="D13" i="1"/>
  <c r="D78" i="1" l="1"/>
</calcChain>
</file>

<file path=xl/sharedStrings.xml><?xml version="1.0" encoding="utf-8"?>
<sst xmlns="http://schemas.openxmlformats.org/spreadsheetml/2006/main" count="68" uniqueCount="68">
  <si>
    <t>Municipio de Calkiní</t>
  </si>
  <si>
    <t>Estado de Actividades</t>
  </si>
  <si>
    <t>Del 1 de Enero al 31 de Diciembre de 2021 y 2020</t>
  </si>
  <si>
    <t>Cuarto Trimestre 2021</t>
  </si>
  <si>
    <t>Concepto</t>
  </si>
  <si>
    <t>INGRESOS Y OTROS BENEFICIOS</t>
  </si>
  <si>
    <t>Ingresos de la Gestión</t>
  </si>
  <si>
    <t>Impuestos</t>
  </si>
  <si>
    <t xml:space="preserve">Cuotas y Aportaciones de Seguridad Social </t>
  </si>
  <si>
    <t>Contribuciones de Mejoras</t>
  </si>
  <si>
    <t>Derechos</t>
  </si>
  <si>
    <t>Productos</t>
  </si>
  <si>
    <t>Aprovechamientos</t>
  </si>
  <si>
    <t xml:space="preserve">Ingresos por Venta de Bienes y Prestación de Servicios </t>
  </si>
  <si>
    <t xml:space="preserve">Participaciones, Aportaciones, Convenios, Incentivos Derivados de la Colaboración Fiscal, Fondos Distintos de Aportaciones, Transferencias, Asignaciones, Subsidios y Subvenciones, y Pensiones y Jubilaciones 
Aportaciones, Transferencias, Asignaciones, Subsidios y Subvenciones, y Pensiones y Jubilaciones 
Aportaciones, Transferencias, Asignaciones, Subsidios y Subvenciones, y Pensiones y Jubilaciones </t>
  </si>
  <si>
    <t xml:space="preserve">Participaciones, Aportaciones, Convenios, Incentivos Derivados de la Colaboración Fiscal, Fondos Distintos de Aportaciones
Aportaciones, Transferencias, Asignaciones, Subsidios y Subvenciones, y Pensiones y Jubilaciones 
Aportaciones, Transferencias, Asignaciones, Subsidios y Subvenciones, y Pensiones y Jubilaciones </t>
  </si>
  <si>
    <t xml:space="preserve">Transferencias, Asignaciones, Subsidios y Subvenciones, y Pensiones y Jubilaciones </t>
  </si>
  <si>
    <t>Otros Ingresos y Beneficios</t>
  </si>
  <si>
    <t xml:space="preserve">Ingresos Financieros  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</si>
  <si>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</si>
  <si>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</si>
  <si>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</si>
  <si>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</si>
  <si>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</si>
  <si>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</si>
  <si>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 Funcionamiento</t>
  </si>
  <si>
    <t xml:space="preserve">Servicios Personales  </t>
  </si>
  <si>
    <t>Materiales y Suministros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</si>
  <si>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</si>
  <si>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</si>
  <si>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</si>
  <si>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</si>
  <si>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</si>
  <si>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</si>
  <si>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</si>
  <si>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</si>
  <si>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</si>
  <si>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</si>
  <si>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</si>
  <si>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 y Aportaciones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</si>
  <si>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</si>
  <si>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</si>
  <si>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</si>
  <si>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</si>
  <si>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</si>
  <si>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</si>
  <si>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</si>
  <si>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</si>
  <si>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</si>
  <si>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</si>
  <si>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</si>
  <si>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</si>
  <si>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</si>
  <si>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y Obsolescencia</t>
  </si>
  <si>
    <t>Aumento por Insuficiencia de Provisiones</t>
  </si>
  <si>
    <t>Otros Gastos</t>
  </si>
  <si>
    <t>Inversión Pública</t>
  </si>
  <si>
    <t xml:space="preserve">Inversión Pública no Capitalizable </t>
  </si>
  <si>
    <t>Total de Gastos y Otras Pérdidas</t>
  </si>
  <si>
    <t>Resultados del Ejercicio  (Ahorro/Desahorro)</t>
  </si>
  <si>
    <t>Bajo protesta de decir verdad declaramos que los Estados Financieros y sus Notas son razonablemente correctos y responsabilidad del emisor</t>
  </si>
  <si>
    <t>Las cifras contenidas en este estado financiero dependen de las operaciones y gestiones realizadas por la anterior administracion 2018-2021 hasta el mes de septiembre, solo el ultimo trimestre corresponde a la administracion 2021-2024.</t>
  </si>
  <si>
    <t>LIC. JUANITA DEL ROSARIO CORTES MOO</t>
  </si>
  <si>
    <t>C.P. RAFAEL ELI MOLAS NARVAEZ</t>
  </si>
  <si>
    <t>PRESIDENTA MUNICIPAL</t>
  </si>
  <si>
    <t>TESORERO MUNICIPAL</t>
  </si>
  <si>
    <t>PROFRA. ROMALDA ISABEL CAN COLLI</t>
  </si>
  <si>
    <t>SINDICO DE HACIENDA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</si>
</sst>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0_ ;\-0\ "/>
  </numFmts>
  <fonts count="13" x14ac:knownFonts="1">
    <font>
      <sz val="11"/>
      <color theme="1"/>
      <name val="Calibri"/>
      <family val="2"/>
      <scheme val="minor"/>
    </font>
    <font>
      <sz val="9"/>
      <color indexed="8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sz val="9"/>
      <color indexed="8"/>
      <name val="Arial"/>
      <family val="2"/>
    </font>
    <font>
      <sz val="9"/>
      <name val="Arial"/>
      <family val="2"/>
    </font>
    <font>
      <sz val="9"/>
      <color theme="0"/>
      <name val="Arial"/>
      <family val="2"/>
    </font>
    <font>
      <b/>
      <sz val="9"/>
      <color theme="0"/>
      <name val="Arial"/>
      <family val="2"/>
    </font>
    <font>
      <sz val="11"/>
      <color indexed="8"/>
      <name val="Calibri"/>
      <family val="2"/>
    </font>
    <font>
      <i/>
      <sz val="9"/>
      <name val="Arial"/>
      <family val="2"/>
    </font>
    <font>
      <b/>
      <i/>
      <sz val="9"/>
      <name val="Arial"/>
      <family val="2"/>
    </font>
    <font>
      <i/>
      <sz val="9"/>
      <color indexed="8"/>
      <name val="Arial"/>
      <family val="2"/>
    </font>
    <font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339933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43" fontId="8" fillId="0" borderId="0" applyFont="0" applyFill="0" applyBorder="0" applyAlignment="0" applyProtection="0"/>
  </cellStyleXfs>
  <cellXfs count="72">
    <xf numFmtId="0" fontId="0" fillId="0" borderId="0" xfId="0"/>
    <xf numFmtId="0" fontId="1" fillId="2" borderId="0" xfId="0" applyFont="1" applyFill="1" applyBorder="1"/>
    <xf numFmtId="0" fontId="3" fillId="2" borderId="0" xfId="1" applyFont="1" applyFill="1" applyBorder="1" applyAlignment="1"/>
    <xf numFmtId="0" fontId="3" fillId="2" borderId="0" xfId="1" applyFont="1" applyFill="1" applyBorder="1" applyAlignment="1">
      <alignment horizontal="center"/>
    </xf>
    <xf numFmtId="0" fontId="3" fillId="2" borderId="0" xfId="0" applyFont="1" applyFill="1" applyBorder="1" applyAlignment="1">
      <alignment horizontal="right"/>
    </xf>
    <xf numFmtId="0" fontId="3" fillId="2" borderId="0" xfId="0" applyNumberFormat="1" applyFont="1" applyFill="1" applyBorder="1" applyAlignment="1" applyProtection="1">
      <protection locked="0"/>
    </xf>
    <xf numFmtId="0" fontId="4" fillId="2" borderId="0" xfId="0" applyFont="1" applyFill="1" applyBorder="1" applyAlignment="1">
      <alignment horizontal="center"/>
    </xf>
    <xf numFmtId="0" fontId="5" fillId="2" borderId="0" xfId="1" applyFont="1" applyFill="1" applyBorder="1" applyAlignment="1">
      <alignment horizontal="center" vertical="center"/>
    </xf>
    <xf numFmtId="0" fontId="5" fillId="2" borderId="0" xfId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/>
    </xf>
    <xf numFmtId="164" fontId="7" fillId="3" borderId="2" xfId="2" applyNumberFormat="1" applyFont="1" applyFill="1" applyBorder="1" applyAlignment="1">
      <alignment horizontal="center" vertical="center"/>
    </xf>
    <xf numFmtId="0" fontId="7" fillId="3" borderId="2" xfId="1" applyFont="1" applyFill="1" applyBorder="1" applyAlignment="1">
      <alignment horizontal="center" vertical="center"/>
    </xf>
    <xf numFmtId="0" fontId="7" fillId="3" borderId="2" xfId="1" applyFont="1" applyFill="1" applyBorder="1" applyAlignment="1">
      <alignment vertical="center"/>
    </xf>
    <xf numFmtId="0" fontId="1" fillId="2" borderId="3" xfId="0" applyFont="1" applyFill="1" applyBorder="1" applyAlignment="1"/>
    <xf numFmtId="0" fontId="3" fillId="2" borderId="0" xfId="1" applyFont="1" applyFill="1" applyBorder="1" applyAlignment="1">
      <alignment vertical="center"/>
    </xf>
    <xf numFmtId="0" fontId="5" fillId="2" borderId="0" xfId="1" applyFont="1" applyFill="1" applyBorder="1" applyAlignment="1"/>
    <xf numFmtId="0" fontId="1" fillId="2" borderId="0" xfId="0" applyFont="1" applyFill="1" applyBorder="1" applyAlignment="1"/>
    <xf numFmtId="0" fontId="1" fillId="2" borderId="4" xfId="0" applyFont="1" applyFill="1" applyBorder="1"/>
    <xf numFmtId="0" fontId="3" fillId="2" borderId="3" xfId="0" applyFont="1" applyFill="1" applyBorder="1" applyAlignment="1"/>
    <xf numFmtId="3" fontId="5" fillId="2" borderId="0" xfId="0" applyNumberFormat="1" applyFont="1" applyFill="1" applyBorder="1" applyAlignment="1">
      <alignment vertical="top"/>
    </xf>
    <xf numFmtId="0" fontId="1" fillId="2" borderId="0" xfId="0" applyFont="1" applyFill="1" applyBorder="1" applyAlignment="1">
      <alignment vertical="top"/>
    </xf>
    <xf numFmtId="0" fontId="1" fillId="2" borderId="4" xfId="0" applyFont="1" applyFill="1" applyBorder="1" applyAlignment="1"/>
    <xf numFmtId="0" fontId="3" fillId="2" borderId="3" xfId="0" applyFont="1" applyFill="1" applyBorder="1" applyAlignment="1">
      <alignment horizontal="left" vertical="top"/>
    </xf>
    <xf numFmtId="3" fontId="3" fillId="2" borderId="0" xfId="0" applyNumberFormat="1" applyFont="1" applyFill="1" applyBorder="1" applyAlignment="1" applyProtection="1">
      <alignment vertical="top"/>
    </xf>
    <xf numFmtId="0" fontId="1" fillId="2" borderId="4" xfId="0" applyFont="1" applyFill="1" applyBorder="1" applyAlignment="1">
      <alignment vertical="top"/>
    </xf>
    <xf numFmtId="0" fontId="5" fillId="2" borderId="3" xfId="0" applyFont="1" applyFill="1" applyBorder="1" applyAlignment="1">
      <alignment horizontal="left" vertical="top"/>
    </xf>
    <xf numFmtId="3" fontId="5" fillId="2" borderId="0" xfId="2" applyNumberFormat="1" applyFont="1" applyFill="1" applyBorder="1" applyAlignment="1" applyProtection="1">
      <alignment vertical="top"/>
      <protection locked="0"/>
    </xf>
    <xf numFmtId="0" fontId="5" fillId="2" borderId="0" xfId="0" applyFont="1" applyFill="1" applyBorder="1" applyAlignment="1">
      <alignment horizontal="left" vertical="top" wrapText="1"/>
    </xf>
    <xf numFmtId="0" fontId="3" fillId="2" borderId="0" xfId="0" applyFont="1" applyFill="1" applyBorder="1" applyAlignment="1">
      <alignment vertical="top" wrapText="1"/>
    </xf>
    <xf numFmtId="0" fontId="5" fillId="2" borderId="0" xfId="0" applyFont="1" applyFill="1" applyBorder="1" applyAlignment="1">
      <alignment vertical="top"/>
    </xf>
    <xf numFmtId="3" fontId="9" fillId="2" borderId="0" xfId="0" applyNumberFormat="1" applyFont="1" applyFill="1" applyBorder="1" applyAlignment="1">
      <alignment vertical="top"/>
    </xf>
    <xf numFmtId="3" fontId="5" fillId="2" borderId="0" xfId="0" applyNumberFormat="1" applyFont="1" applyFill="1" applyBorder="1" applyAlignment="1" applyProtection="1">
      <alignment vertical="top"/>
      <protection locked="0"/>
    </xf>
    <xf numFmtId="0" fontId="10" fillId="2" borderId="0" xfId="0" applyFont="1" applyFill="1" applyBorder="1" applyAlignment="1">
      <alignment vertical="top"/>
    </xf>
    <xf numFmtId="0" fontId="10" fillId="2" borderId="3" xfId="0" applyFont="1" applyFill="1" applyBorder="1" applyAlignment="1">
      <alignment horizontal="left" vertical="top"/>
    </xf>
    <xf numFmtId="3" fontId="10" fillId="2" borderId="0" xfId="0" applyNumberFormat="1" applyFont="1" applyFill="1" applyBorder="1" applyAlignment="1" applyProtection="1">
      <alignment vertical="top"/>
    </xf>
    <xf numFmtId="0" fontId="11" fillId="2" borderId="0" xfId="0" applyFont="1" applyFill="1" applyBorder="1" applyAlignment="1">
      <alignment vertical="top"/>
    </xf>
    <xf numFmtId="0" fontId="1" fillId="2" borderId="3" xfId="0" applyFont="1" applyFill="1" applyBorder="1"/>
    <xf numFmtId="3" fontId="3" fillId="2" borderId="0" xfId="2" applyNumberFormat="1" applyFont="1" applyFill="1" applyBorder="1" applyAlignment="1" applyProtection="1">
      <alignment vertical="top"/>
    </xf>
    <xf numFmtId="3" fontId="10" fillId="2" borderId="0" xfId="2" applyNumberFormat="1" applyFont="1" applyFill="1" applyBorder="1" applyAlignment="1" applyProtection="1">
      <alignment vertical="top"/>
    </xf>
    <xf numFmtId="0" fontId="10" fillId="2" borderId="0" xfId="0" applyFont="1" applyFill="1" applyBorder="1" applyAlignment="1">
      <alignment vertical="top" wrapText="1"/>
    </xf>
    <xf numFmtId="0" fontId="1" fillId="2" borderId="5" xfId="0" applyFont="1" applyFill="1" applyBorder="1"/>
    <xf numFmtId="0" fontId="1" fillId="2" borderId="6" xfId="0" applyFont="1" applyFill="1" applyBorder="1"/>
    <xf numFmtId="0" fontId="1" fillId="2" borderId="7" xfId="0" applyFont="1" applyFill="1" applyBorder="1"/>
    <xf numFmtId="0" fontId="5" fillId="2" borderId="6" xfId="0" applyFont="1" applyFill="1" applyBorder="1" applyAlignment="1">
      <alignment vertical="top"/>
    </xf>
    <xf numFmtId="0" fontId="5" fillId="2" borderId="6" xfId="0" applyFont="1" applyFill="1" applyBorder="1"/>
    <xf numFmtId="43" fontId="5" fillId="2" borderId="6" xfId="2" applyFont="1" applyFill="1" applyBorder="1"/>
    <xf numFmtId="0" fontId="5" fillId="2" borderId="0" xfId="0" applyFont="1" applyFill="1" applyBorder="1"/>
    <xf numFmtId="43" fontId="5" fillId="2" borderId="0" xfId="2" applyFont="1" applyFill="1" applyBorder="1"/>
    <xf numFmtId="43" fontId="5" fillId="2" borderId="0" xfId="2" applyFont="1" applyFill="1" applyBorder="1" applyAlignment="1" applyProtection="1">
      <protection locked="0"/>
    </xf>
    <xf numFmtId="0" fontId="1" fillId="2" borderId="0" xfId="0" applyFont="1" applyFill="1" applyBorder="1" applyAlignment="1" applyProtection="1">
      <alignment wrapText="1"/>
      <protection locked="0"/>
    </xf>
    <xf numFmtId="0" fontId="5" fillId="2" borderId="0" xfId="0" applyFont="1" applyFill="1" applyBorder="1" applyAlignment="1" applyProtection="1">
      <alignment vertical="top" wrapText="1"/>
      <protection locked="0"/>
    </xf>
    <xf numFmtId="0" fontId="5" fillId="4" borderId="0" xfId="0" applyFont="1" applyFill="1" applyBorder="1" applyAlignment="1" applyProtection="1">
      <alignment horizontal="center" vertical="top" wrapText="1"/>
      <protection locked="0"/>
    </xf>
    <xf numFmtId="0" fontId="0" fillId="0" borderId="0" xfId="0" applyAlignment="1">
      <alignment horizontal="center" vertical="top" wrapText="1"/>
    </xf>
    <xf numFmtId="0" fontId="0" fillId="0" borderId="0" xfId="0" applyBorder="1" applyAlignment="1">
      <alignment wrapText="1"/>
    </xf>
    <xf numFmtId="0" fontId="12" fillId="0" borderId="0" xfId="0" applyFont="1"/>
    <xf numFmtId="0" fontId="12" fillId="0" borderId="0" xfId="0" applyFont="1" applyAlignment="1">
      <alignment wrapText="1"/>
    </xf>
    <xf numFmtId="0" fontId="5" fillId="4" borderId="0" xfId="0" applyFont="1" applyFill="1" applyBorder="1" applyAlignment="1" applyProtection="1">
      <alignment horizontal="center" vertical="top" wrapText="1"/>
      <protection locked="0"/>
    </xf>
    <xf numFmtId="0" fontId="0" fillId="0" borderId="0" xfId="0" applyAlignment="1">
      <alignment horizontal="center" vertical="top" wrapText="1"/>
    </xf>
    <xf numFmtId="0" fontId="12" fillId="0" borderId="8" xfId="0" applyFont="1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0" fillId="0" borderId="0" xfId="0" applyAlignment="1">
      <alignment horizontal="center" wrapText="1"/>
    </xf>
    <xf numFmtId="0" fontId="5" fillId="2" borderId="0" xfId="0" applyFont="1" applyFill="1" applyBorder="1" applyAlignment="1">
      <alignment horizontal="left" vertical="top" wrapText="1"/>
    </xf>
    <xf numFmtId="0" fontId="10" fillId="2" borderId="0" xfId="0" applyFont="1" applyFill="1" applyBorder="1" applyAlignment="1">
      <alignment horizontal="left" vertical="top" wrapText="1"/>
    </xf>
    <xf numFmtId="0" fontId="10" fillId="2" borderId="0" xfId="0" applyFont="1" applyFill="1" applyBorder="1" applyAlignment="1">
      <alignment vertical="top" wrapText="1"/>
    </xf>
    <xf numFmtId="0" fontId="12" fillId="4" borderId="8" xfId="0" applyFont="1" applyFill="1" applyBorder="1" applyAlignment="1" applyProtection="1">
      <alignment horizontal="center" wrapText="1"/>
      <protection locked="0"/>
    </xf>
    <xf numFmtId="0" fontId="3" fillId="2" borderId="0" xfId="0" applyFont="1" applyFill="1" applyBorder="1" applyAlignment="1">
      <alignment horizontal="left" vertical="top" wrapText="1"/>
    </xf>
    <xf numFmtId="0" fontId="3" fillId="4" borderId="0" xfId="0" applyFont="1" applyFill="1" applyBorder="1" applyAlignment="1">
      <alignment vertical="top" wrapText="1"/>
    </xf>
    <xf numFmtId="0" fontId="7" fillId="3" borderId="2" xfId="1" applyFont="1" applyFill="1" applyBorder="1" applyAlignment="1">
      <alignment horizontal="center" vertical="center"/>
    </xf>
    <xf numFmtId="0" fontId="3" fillId="2" borderId="0" xfId="1" applyFont="1" applyFill="1" applyBorder="1" applyAlignment="1">
      <alignment horizontal="center"/>
    </xf>
    <xf numFmtId="0" fontId="3" fillId="2" borderId="0" xfId="0" applyNumberFormat="1" applyFont="1" applyFill="1" applyBorder="1" applyAlignment="1" applyProtection="1">
      <alignment horizontal="center"/>
      <protection locked="0"/>
    </xf>
  </cellXfs>
  <cellStyles count="3">
    <cellStyle name="Millares 2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285750</xdr:colOff>
      <xdr:row>1</xdr:row>
      <xdr:rowOff>76200</xdr:rowOff>
    </xdr:from>
    <xdr:to>
      <xdr:col>6</xdr:col>
      <xdr:colOff>523875</xdr:colOff>
      <xdr:row>8</xdr:row>
      <xdr:rowOff>137160</xdr:rowOff>
    </xdr:to>
    <xdr:pic>
      <xdr:nvPicPr>
        <xdr:cNvPr id="4" name="3 Imagen" descr="Interfaz de usuario gráfica&#10;&#10;Descripción generada automáticamente">
          <a:extLst>
            <a:ext uri="{FF2B5EF4-FFF2-40B4-BE49-F238E27FC236}">
              <a16:creationId xmlns="" xmlns:a16="http://schemas.microsoft.com/office/drawing/2014/main" id="{C431FB0A-0CFA-400E-B05C-3C3572B8E2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292" t="27327" r="42166" b="20985"/>
        <a:stretch>
          <a:fillRect/>
        </a:stretch>
      </xdr:blipFill>
      <xdr:spPr bwMode="auto">
        <a:xfrm>
          <a:off x="6677025" y="266700"/>
          <a:ext cx="1828800" cy="1394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96"/>
  <sheetViews>
    <sheetView tabSelected="1" workbookViewId="0">
      <selection activeCell="J92" sqref="J92:J93"/>
    </sheetView>
  </sheetViews>
  <sheetFormatPr baseColWidth="10" defaultRowHeight="15" x14ac:dyDescent="0.25"/>
  <cols>
    <col min="2" max="2" width="33.5703125" customWidth="1"/>
    <col min="3" max="3" width="26.28515625" customWidth="1"/>
    <col min="4" max="4" width="20" customWidth="1"/>
    <col min="5" max="5" width="17.85546875" customWidth="1"/>
    <col min="6" max="6" width="15" customWidth="1"/>
    <col min="7" max="7" width="12.85546875" customWidth="1"/>
  </cols>
  <sheetData>
    <row r="2" spans="1:7" x14ac:dyDescent="0.25">
      <c r="A2" s="1"/>
      <c r="B2" s="2"/>
      <c r="C2" s="70"/>
      <c r="D2" s="70"/>
      <c r="E2" s="2"/>
      <c r="F2" s="2"/>
      <c r="G2" s="2"/>
    </row>
    <row r="3" spans="1:7" x14ac:dyDescent="0.25">
      <c r="A3" s="70" t="s">
        <v>0</v>
      </c>
      <c r="B3" s="70"/>
      <c r="C3" s="70"/>
      <c r="D3" s="70"/>
      <c r="E3" s="70"/>
      <c r="F3" s="70"/>
      <c r="G3" s="70"/>
    </row>
    <row r="4" spans="1:7" x14ac:dyDescent="0.25">
      <c r="A4" s="70" t="s">
        <v>1</v>
      </c>
      <c r="B4" s="70"/>
      <c r="C4" s="70"/>
      <c r="D4" s="70"/>
      <c r="E4" s="70"/>
      <c r="F4" s="70"/>
      <c r="G4" s="70"/>
    </row>
    <row r="5" spans="1:7" x14ac:dyDescent="0.25">
      <c r="A5" s="70" t="s">
        <v>2</v>
      </c>
      <c r="B5" s="70"/>
      <c r="C5" s="70"/>
      <c r="D5" s="70"/>
      <c r="E5" s="70"/>
      <c r="F5" s="70"/>
      <c r="G5" s="70"/>
    </row>
    <row r="6" spans="1:7" x14ac:dyDescent="0.25">
      <c r="A6" s="70" t="s">
        <v>3</v>
      </c>
      <c r="B6" s="70"/>
      <c r="C6" s="70"/>
      <c r="D6" s="70"/>
      <c r="E6" s="70"/>
      <c r="F6" s="70"/>
      <c r="G6" s="70"/>
    </row>
    <row r="7" spans="1:7" x14ac:dyDescent="0.25">
      <c r="A7" s="3"/>
      <c r="B7" s="4"/>
      <c r="C7" s="71"/>
      <c r="D7" s="71"/>
      <c r="E7" s="5"/>
      <c r="F7" s="5"/>
      <c r="G7" s="1"/>
    </row>
    <row r="8" spans="1:7" x14ac:dyDescent="0.25">
      <c r="A8" s="3"/>
      <c r="B8" s="3"/>
      <c r="C8" s="3"/>
      <c r="D8" s="3"/>
      <c r="E8" s="3"/>
      <c r="F8" s="6"/>
      <c r="G8" s="1"/>
    </row>
    <row r="9" spans="1:7" x14ac:dyDescent="0.25">
      <c r="A9" s="7"/>
      <c r="B9" s="7"/>
      <c r="C9" s="7"/>
      <c r="D9" s="8"/>
      <c r="E9" s="8"/>
      <c r="F9" s="9"/>
      <c r="G9" s="1"/>
    </row>
    <row r="10" spans="1:7" x14ac:dyDescent="0.25">
      <c r="A10" s="10"/>
      <c r="B10" s="69" t="s">
        <v>4</v>
      </c>
      <c r="C10" s="69"/>
      <c r="D10" s="11">
        <v>2021</v>
      </c>
      <c r="E10" s="11">
        <v>2020</v>
      </c>
      <c r="F10" s="12"/>
      <c r="G10" s="13"/>
    </row>
    <row r="11" spans="1:7" x14ac:dyDescent="0.25">
      <c r="A11" s="14"/>
      <c r="B11" s="15"/>
      <c r="C11" s="15"/>
      <c r="D11" s="16"/>
      <c r="E11" s="16"/>
      <c r="F11" s="17"/>
      <c r="G11" s="18"/>
    </row>
    <row r="12" spans="1:7" x14ac:dyDescent="0.25">
      <c r="A12" s="19"/>
      <c r="B12" s="68" t="s">
        <v>5</v>
      </c>
      <c r="C12" s="68"/>
      <c r="D12" s="20"/>
      <c r="E12" s="20"/>
      <c r="F12" s="21"/>
      <c r="G12" s="22"/>
    </row>
    <row r="13" spans="1:7" x14ac:dyDescent="0.25">
      <c r="A13" s="23"/>
      <c r="B13" s="67" t="s">
        <v>6</v>
      </c>
      <c r="C13" s="67"/>
      <c r="D13" s="24">
        <f>SUM(D14:D20)</f>
        <v>14533833.859999999</v>
      </c>
      <c r="E13" s="24">
        <f>SUM(E14:E20)</f>
        <v>15238136</v>
      </c>
      <c r="F13" s="21"/>
      <c r="G13" s="25"/>
    </row>
    <row r="14" spans="1:7" x14ac:dyDescent="0.25">
      <c r="A14" s="26"/>
      <c r="B14" s="63" t="s">
        <v>7</v>
      </c>
      <c r="C14" s="63"/>
      <c r="D14" s="27">
        <v>5451082.4100000001</v>
      </c>
      <c r="E14" s="27">
        <v>5172485</v>
      </c>
      <c r="F14" s="21"/>
      <c r="G14" s="25"/>
    </row>
    <row r="15" spans="1:7" x14ac:dyDescent="0.25">
      <c r="A15" s="26"/>
      <c r="B15" s="63" t="s">
        <v>8</v>
      </c>
      <c r="C15" s="63"/>
      <c r="D15" s="27">
        <v>0</v>
      </c>
      <c r="E15" s="27">
        <v>0</v>
      </c>
      <c r="F15" s="21"/>
      <c r="G15" s="25"/>
    </row>
    <row r="16" spans="1:7" x14ac:dyDescent="0.25">
      <c r="A16" s="26"/>
      <c r="B16" s="63" t="s">
        <v>9</v>
      </c>
      <c r="C16" s="63"/>
      <c r="D16" s="27">
        <v>0</v>
      </c>
      <c r="E16" s="27">
        <v>0</v>
      </c>
      <c r="F16" s="21"/>
      <c r="G16" s="25"/>
    </row>
    <row r="17" spans="1:7" x14ac:dyDescent="0.25">
      <c r="A17" s="26"/>
      <c r="B17" s="63" t="s">
        <v>10</v>
      </c>
      <c r="C17" s="63"/>
      <c r="D17" s="27">
        <v>8808768.3699999992</v>
      </c>
      <c r="E17" s="27">
        <v>9256770</v>
      </c>
      <c r="F17" s="21"/>
      <c r="G17" s="25"/>
    </row>
    <row r="18" spans="1:7" x14ac:dyDescent="0.25">
      <c r="A18" s="26"/>
      <c r="B18" s="63" t="s">
        <v>11</v>
      </c>
      <c r="C18" s="63"/>
      <c r="D18" s="27">
        <v>129505.25</v>
      </c>
      <c r="E18" s="27">
        <v>451983</v>
      </c>
      <c r="F18" s="21"/>
      <c r="G18" s="25"/>
    </row>
    <row r="19" spans="1:7" x14ac:dyDescent="0.25">
      <c r="A19" s="26"/>
      <c r="B19" s="63" t="s">
        <v>12</v>
      </c>
      <c r="C19" s="63"/>
      <c r="D19" s="27">
        <v>144477.82999999999</v>
      </c>
      <c r="E19" s="27">
        <v>356898</v>
      </c>
      <c r="F19" s="21"/>
      <c r="G19" s="25"/>
    </row>
    <row r="20" spans="1:7" x14ac:dyDescent="0.25">
      <c r="A20" s="26"/>
      <c r="B20" s="63" t="s">
        <v>13</v>
      </c>
      <c r="C20" s="63"/>
      <c r="D20" s="27">
        <v>0</v>
      </c>
      <c r="E20" s="27">
        <v>0</v>
      </c>
      <c r="F20" s="21"/>
      <c r="G20" s="25"/>
    </row>
    <row r="21" spans="1:7" x14ac:dyDescent="0.25">
      <c r="A21" s="26"/>
      <c r="B21" s="28"/>
      <c r="C21" s="28"/>
      <c r="D21" s="27"/>
      <c r="E21" s="27"/>
      <c r="F21" s="21"/>
      <c r="G21" s="25"/>
    </row>
    <row r="22" spans="1:7" x14ac:dyDescent="0.25">
      <c r="A22" s="23"/>
      <c r="B22" s="29"/>
      <c r="C22" s="30"/>
      <c r="D22" s="31"/>
      <c r="E22" s="31"/>
      <c r="F22" s="21"/>
      <c r="G22" s="25"/>
    </row>
    <row r="23" spans="1:7" x14ac:dyDescent="0.25">
      <c r="A23" s="23"/>
      <c r="B23" s="67" t="s">
        <v>14</v>
      </c>
      <c r="C23" s="67"/>
      <c r="D23" s="24">
        <f>SUM(D24:D25)</f>
        <v>226876411.38999999</v>
      </c>
      <c r="E23" s="24">
        <f>SUM(E24:E25)</f>
        <v>296092152</v>
      </c>
      <c r="F23" s="21"/>
      <c r="G23" s="25"/>
    </row>
    <row r="24" spans="1:7" x14ac:dyDescent="0.25">
      <c r="A24" s="26"/>
      <c r="B24" s="63" t="s">
        <v>15</v>
      </c>
      <c r="C24" s="63"/>
      <c r="D24" s="32">
        <v>224695107.66999999</v>
      </c>
      <c r="E24" s="32">
        <v>292179205</v>
      </c>
      <c r="F24" s="21"/>
      <c r="G24" s="25"/>
    </row>
    <row r="25" spans="1:7" x14ac:dyDescent="0.25">
      <c r="A25" s="26"/>
      <c r="B25" s="63" t="s">
        <v>16</v>
      </c>
      <c r="C25" s="63"/>
      <c r="D25" s="27">
        <v>2181303.7200000002</v>
      </c>
      <c r="E25" s="27">
        <v>3912947</v>
      </c>
      <c r="F25" s="21"/>
      <c r="G25" s="25"/>
    </row>
    <row r="26" spans="1:7" x14ac:dyDescent="0.25">
      <c r="A26" s="23"/>
      <c r="B26" s="29"/>
      <c r="C26" s="30"/>
      <c r="D26" s="31"/>
      <c r="E26" s="31"/>
      <c r="F26" s="21"/>
      <c r="G26" s="25"/>
    </row>
    <row r="27" spans="1:7" x14ac:dyDescent="0.25">
      <c r="A27" s="26"/>
      <c r="B27" s="67" t="s">
        <v>17</v>
      </c>
      <c r="C27" s="67"/>
      <c r="D27" s="24">
        <f>SUM(D28:D32)</f>
        <v>0</v>
      </c>
      <c r="E27" s="24">
        <f>SUM(E28:E32)</f>
        <v>0</v>
      </c>
      <c r="F27" s="21"/>
      <c r="G27" s="25"/>
    </row>
    <row r="28" spans="1:7" x14ac:dyDescent="0.25">
      <c r="A28" s="26"/>
      <c r="B28" s="63" t="s">
        <v>18</v>
      </c>
      <c r="C28" s="63"/>
      <c r="D28" s="27">
        <v>0</v>
      </c>
      <c r="E28" s="27">
        <v>0</v>
      </c>
      <c r="F28" s="21"/>
      <c r="G28" s="25"/>
    </row>
    <row r="29" spans="1:7" x14ac:dyDescent="0.25">
      <c r="A29" s="26"/>
      <c r="B29" s="63" t="s">
        <v>19</v>
      </c>
      <c r="C29" s="63"/>
      <c r="D29" s="27">
        <v>0</v>
      </c>
      <c r="E29" s="27">
        <v>0</v>
      </c>
      <c r="F29" s="21"/>
      <c r="G29" s="25"/>
    </row>
    <row r="30" spans="1:7" x14ac:dyDescent="0.25">
      <c r="A30" s="26"/>
      <c r="B30" s="63" t="s">
        <v>20</v>
      </c>
      <c r="C30" s="63"/>
      <c r="D30" s="27">
        <v>0</v>
      </c>
      <c r="E30" s="27">
        <v>0</v>
      </c>
      <c r="F30" s="21"/>
      <c r="G30" s="25"/>
    </row>
    <row r="31" spans="1:7" x14ac:dyDescent="0.25">
      <c r="A31" s="26"/>
      <c r="B31" s="63" t="s">
        <v>21</v>
      </c>
      <c r="C31" s="63"/>
      <c r="D31" s="27">
        <v>0</v>
      </c>
      <c r="E31" s="27">
        <v>0</v>
      </c>
      <c r="F31" s="21"/>
      <c r="G31" s="25"/>
    </row>
    <row r="32" spans="1:7" x14ac:dyDescent="0.25">
      <c r="A32" s="26"/>
      <c r="B32" s="63" t="s">
        <v>22</v>
      </c>
      <c r="C32" s="63"/>
      <c r="D32" s="27">
        <v>0</v>
      </c>
      <c r="E32" s="27">
        <v>0</v>
      </c>
      <c r="F32" s="21"/>
      <c r="G32" s="25"/>
    </row>
    <row r="33" spans="1:7" x14ac:dyDescent="0.25">
      <c r="A33" s="23"/>
      <c r="B33" s="29"/>
      <c r="C33" s="33"/>
      <c r="D33" s="20"/>
      <c r="E33" s="20"/>
      <c r="F33" s="21"/>
      <c r="G33" s="25"/>
    </row>
    <row r="34" spans="1:7" x14ac:dyDescent="0.25">
      <c r="A34" s="34"/>
      <c r="B34" s="64" t="s">
        <v>23</v>
      </c>
      <c r="C34" s="64"/>
      <c r="D34" s="35">
        <f>D27+D23+D13</f>
        <v>241410245.25</v>
      </c>
      <c r="E34" s="35">
        <f>E27+E23+E13</f>
        <v>311330288</v>
      </c>
      <c r="F34" s="36"/>
      <c r="G34" s="25"/>
    </row>
    <row r="35" spans="1:7" x14ac:dyDescent="0.25">
      <c r="A35" s="23"/>
      <c r="B35" s="64"/>
      <c r="C35" s="64"/>
      <c r="D35" s="20"/>
      <c r="E35" s="20"/>
      <c r="F35" s="21"/>
      <c r="G35" s="25"/>
    </row>
    <row r="36" spans="1:7" x14ac:dyDescent="0.25">
      <c r="A36" s="37"/>
      <c r="B36" s="68" t="s">
        <v>24</v>
      </c>
      <c r="C36" s="68"/>
      <c r="D36" s="20"/>
      <c r="E36" s="20"/>
      <c r="G36" s="25"/>
    </row>
    <row r="37" spans="1:7" x14ac:dyDescent="0.25">
      <c r="A37" s="37"/>
      <c r="B37" s="68" t="s">
        <v>25</v>
      </c>
      <c r="C37" s="68"/>
      <c r="D37" s="24">
        <f>SUM(D38:D40)</f>
        <v>166382441.70999998</v>
      </c>
      <c r="E37" s="24">
        <f>SUM(E38:E40)</f>
        <v>200452393</v>
      </c>
      <c r="G37" s="25"/>
    </row>
    <row r="38" spans="1:7" x14ac:dyDescent="0.25">
      <c r="A38" s="37"/>
      <c r="B38" s="63" t="s">
        <v>26</v>
      </c>
      <c r="C38" s="63"/>
      <c r="D38" s="27">
        <v>86803119.519999996</v>
      </c>
      <c r="E38" s="27">
        <v>98319891</v>
      </c>
      <c r="G38" s="25"/>
    </row>
    <row r="39" spans="1:7" x14ac:dyDescent="0.25">
      <c r="A39" s="37"/>
      <c r="B39" s="63" t="s">
        <v>27</v>
      </c>
      <c r="C39" s="63"/>
      <c r="D39" s="27">
        <v>21362686.710000001</v>
      </c>
      <c r="E39" s="27">
        <v>28789162</v>
      </c>
      <c r="G39" s="25"/>
    </row>
    <row r="40" spans="1:7" x14ac:dyDescent="0.25">
      <c r="A40" s="37"/>
      <c r="B40" s="63" t="s">
        <v>28</v>
      </c>
      <c r="C40" s="63"/>
      <c r="D40" s="27">
        <v>58216635.479999997</v>
      </c>
      <c r="E40" s="27">
        <v>73343340</v>
      </c>
      <c r="G40" s="25"/>
    </row>
    <row r="41" spans="1:7" x14ac:dyDescent="0.25">
      <c r="A41" s="37"/>
      <c r="B41" s="29"/>
      <c r="C41" s="30"/>
      <c r="D41" s="31"/>
      <c r="E41" s="31"/>
      <c r="G41" s="25"/>
    </row>
    <row r="42" spans="1:7" x14ac:dyDescent="0.25">
      <c r="A42" s="37"/>
      <c r="B42" s="68" t="s">
        <v>29</v>
      </c>
      <c r="C42" s="68"/>
      <c r="D42" s="24">
        <f>SUM(D43:D51)</f>
        <v>21208417.220000003</v>
      </c>
      <c r="E42" s="24">
        <f>SUM(E43:E51)</f>
        <v>26879589</v>
      </c>
      <c r="G42" s="25"/>
    </row>
    <row r="43" spans="1:7" x14ac:dyDescent="0.25">
      <c r="A43" s="37"/>
      <c r="B43" s="63" t="s">
        <v>30</v>
      </c>
      <c r="C43" s="63"/>
      <c r="D43" s="27">
        <v>4783692.12</v>
      </c>
      <c r="E43" s="27">
        <v>5821429</v>
      </c>
      <c r="G43" s="25"/>
    </row>
    <row r="44" spans="1:7" x14ac:dyDescent="0.25">
      <c r="A44" s="37"/>
      <c r="B44" s="63" t="s">
        <v>31</v>
      </c>
      <c r="C44" s="63"/>
      <c r="D44" s="27">
        <v>0</v>
      </c>
      <c r="E44" s="27">
        <v>0</v>
      </c>
      <c r="G44" s="25"/>
    </row>
    <row r="45" spans="1:7" x14ac:dyDescent="0.25">
      <c r="A45" s="37"/>
      <c r="B45" s="63" t="s">
        <v>32</v>
      </c>
      <c r="C45" s="63"/>
      <c r="D45" s="27">
        <v>2050946.08</v>
      </c>
      <c r="E45" s="27">
        <v>1928756</v>
      </c>
      <c r="G45" s="25"/>
    </row>
    <row r="46" spans="1:7" x14ac:dyDescent="0.25">
      <c r="A46" s="37"/>
      <c r="B46" s="63" t="s">
        <v>33</v>
      </c>
      <c r="C46" s="63"/>
      <c r="D46" s="27">
        <v>10241596.720000001</v>
      </c>
      <c r="E46" s="27">
        <v>15870584</v>
      </c>
      <c r="G46" s="25"/>
    </row>
    <row r="47" spans="1:7" x14ac:dyDescent="0.25">
      <c r="A47" s="37"/>
      <c r="B47" s="63" t="s">
        <v>34</v>
      </c>
      <c r="C47" s="63"/>
      <c r="D47" s="27">
        <v>4132182.3</v>
      </c>
      <c r="E47" s="27">
        <v>3258820</v>
      </c>
      <c r="G47" s="25"/>
    </row>
    <row r="48" spans="1:7" x14ac:dyDescent="0.25">
      <c r="A48" s="37"/>
      <c r="B48" s="63" t="s">
        <v>35</v>
      </c>
      <c r="C48" s="63"/>
      <c r="D48" s="27">
        <v>0</v>
      </c>
      <c r="E48" s="27">
        <v>0</v>
      </c>
      <c r="G48" s="25"/>
    </row>
    <row r="49" spans="1:7" x14ac:dyDescent="0.25">
      <c r="A49" s="37"/>
      <c r="B49" s="63" t="s">
        <v>36</v>
      </c>
      <c r="C49" s="63"/>
      <c r="D49" s="27">
        <v>0</v>
      </c>
      <c r="E49" s="27">
        <v>0</v>
      </c>
      <c r="G49" s="25"/>
    </row>
    <row r="50" spans="1:7" x14ac:dyDescent="0.25">
      <c r="A50" s="37"/>
      <c r="B50" s="63" t="s">
        <v>37</v>
      </c>
      <c r="C50" s="63"/>
      <c r="D50" s="27">
        <v>0</v>
      </c>
      <c r="E50" s="27">
        <v>0</v>
      </c>
      <c r="G50" s="25"/>
    </row>
    <row r="51" spans="1:7" x14ac:dyDescent="0.25">
      <c r="A51" s="37"/>
      <c r="B51" s="63" t="s">
        <v>38</v>
      </c>
      <c r="C51" s="63"/>
      <c r="D51" s="27">
        <v>0</v>
      </c>
      <c r="E51" s="27">
        <v>0</v>
      </c>
      <c r="G51" s="25"/>
    </row>
    <row r="52" spans="1:7" x14ac:dyDescent="0.25">
      <c r="A52" s="37"/>
      <c r="B52" s="29"/>
      <c r="C52" s="30"/>
      <c r="D52" s="31"/>
      <c r="E52" s="31"/>
      <c r="G52" s="25"/>
    </row>
    <row r="53" spans="1:7" x14ac:dyDescent="0.25">
      <c r="A53" s="37"/>
      <c r="B53" s="67" t="s">
        <v>39</v>
      </c>
      <c r="C53" s="67"/>
      <c r="D53" s="24">
        <f>SUM(D54:D56)</f>
        <v>0</v>
      </c>
      <c r="E53" s="24">
        <f>SUM(E54:E56)</f>
        <v>0</v>
      </c>
      <c r="G53" s="25"/>
    </row>
    <row r="54" spans="1:7" x14ac:dyDescent="0.25">
      <c r="A54" s="37"/>
      <c r="B54" s="63" t="s">
        <v>40</v>
      </c>
      <c r="C54" s="63"/>
      <c r="D54" s="27">
        <v>0</v>
      </c>
      <c r="E54" s="27">
        <v>0</v>
      </c>
      <c r="G54" s="25"/>
    </row>
    <row r="55" spans="1:7" x14ac:dyDescent="0.25">
      <c r="A55" s="37"/>
      <c r="B55" s="63" t="s">
        <v>41</v>
      </c>
      <c r="C55" s="63"/>
      <c r="D55" s="27">
        <v>0</v>
      </c>
      <c r="E55" s="27">
        <v>0</v>
      </c>
      <c r="G55" s="25"/>
    </row>
    <row r="56" spans="1:7" x14ac:dyDescent="0.25">
      <c r="A56" s="37"/>
      <c r="B56" s="63" t="s">
        <v>42</v>
      </c>
      <c r="C56" s="63"/>
      <c r="D56" s="27">
        <v>0</v>
      </c>
      <c r="E56" s="27">
        <v>0</v>
      </c>
      <c r="G56" s="25"/>
    </row>
    <row r="57" spans="1:7" x14ac:dyDescent="0.25">
      <c r="A57" s="37"/>
      <c r="B57" s="29"/>
      <c r="C57" s="30"/>
      <c r="D57" s="31"/>
      <c r="E57" s="31"/>
      <c r="G57" s="25"/>
    </row>
    <row r="58" spans="1:7" x14ac:dyDescent="0.25">
      <c r="A58" s="37"/>
      <c r="B58" s="68" t="s">
        <v>43</v>
      </c>
      <c r="C58" s="68"/>
      <c r="D58" s="38">
        <f>SUM(D59:D63)</f>
        <v>501314.96</v>
      </c>
      <c r="E58" s="38">
        <f>SUM(E59:E63)</f>
        <v>400098</v>
      </c>
      <c r="G58" s="25"/>
    </row>
    <row r="59" spans="1:7" x14ac:dyDescent="0.25">
      <c r="A59" s="37"/>
      <c r="B59" s="63" t="s">
        <v>44</v>
      </c>
      <c r="C59" s="63"/>
      <c r="D59" s="27">
        <v>501314.96</v>
      </c>
      <c r="E59" s="27">
        <v>327045</v>
      </c>
      <c r="G59" s="25"/>
    </row>
    <row r="60" spans="1:7" x14ac:dyDescent="0.25">
      <c r="A60" s="37"/>
      <c r="B60" s="63" t="s">
        <v>45</v>
      </c>
      <c r="C60" s="63"/>
      <c r="D60" s="27">
        <v>0</v>
      </c>
      <c r="E60" s="27">
        <v>73053</v>
      </c>
      <c r="G60" s="25"/>
    </row>
    <row r="61" spans="1:7" x14ac:dyDescent="0.25">
      <c r="A61" s="37"/>
      <c r="B61" s="63" t="s">
        <v>46</v>
      </c>
      <c r="C61" s="63"/>
      <c r="D61" s="27">
        <v>0</v>
      </c>
      <c r="E61" s="27">
        <v>0</v>
      </c>
      <c r="F61" s="21"/>
      <c r="G61" s="25"/>
    </row>
    <row r="62" spans="1:7" x14ac:dyDescent="0.25">
      <c r="A62" s="37"/>
      <c r="B62" s="63" t="s">
        <v>47</v>
      </c>
      <c r="C62" s="63"/>
      <c r="D62" s="27">
        <v>0</v>
      </c>
      <c r="E62" s="27">
        <v>0</v>
      </c>
      <c r="F62" s="21"/>
      <c r="G62" s="25"/>
    </row>
    <row r="63" spans="1:7" x14ac:dyDescent="0.25">
      <c r="A63" s="37"/>
      <c r="B63" s="63" t="s">
        <v>48</v>
      </c>
      <c r="C63" s="63"/>
      <c r="D63" s="27">
        <v>0</v>
      </c>
      <c r="E63" s="27">
        <v>0</v>
      </c>
      <c r="F63" s="21"/>
      <c r="G63" s="25"/>
    </row>
    <row r="64" spans="1:7" x14ac:dyDescent="0.25">
      <c r="A64" s="37"/>
      <c r="B64" s="29"/>
      <c r="C64" s="30"/>
      <c r="D64" s="31"/>
      <c r="E64" s="31"/>
      <c r="F64" s="21"/>
      <c r="G64" s="25"/>
    </row>
    <row r="65" spans="1:7" x14ac:dyDescent="0.25">
      <c r="A65" s="37"/>
      <c r="B65" s="67" t="s">
        <v>49</v>
      </c>
      <c r="C65" s="67"/>
      <c r="D65" s="38">
        <f>SUM(D66:D71)</f>
        <v>12843449.73</v>
      </c>
      <c r="E65" s="38">
        <f>SUM(E66:E71)</f>
        <v>1</v>
      </c>
      <c r="F65" s="21"/>
      <c r="G65" s="25"/>
    </row>
    <row r="66" spans="1:7" x14ac:dyDescent="0.25">
      <c r="A66" s="37"/>
      <c r="B66" s="63" t="s">
        <v>50</v>
      </c>
      <c r="C66" s="63"/>
      <c r="D66" s="27">
        <v>12843449.73</v>
      </c>
      <c r="E66" s="27">
        <v>0</v>
      </c>
      <c r="F66" s="21"/>
      <c r="G66" s="25"/>
    </row>
    <row r="67" spans="1:7" x14ac:dyDescent="0.25">
      <c r="A67" s="37"/>
      <c r="B67" s="63" t="s">
        <v>51</v>
      </c>
      <c r="C67" s="63"/>
      <c r="D67" s="27">
        <v>0</v>
      </c>
      <c r="E67" s="27">
        <v>0</v>
      </c>
      <c r="F67" s="21"/>
      <c r="G67" s="25"/>
    </row>
    <row r="68" spans="1:7" x14ac:dyDescent="0.25">
      <c r="A68" s="37"/>
      <c r="B68" s="63" t="s">
        <v>52</v>
      </c>
      <c r="C68" s="63"/>
      <c r="D68" s="27">
        <v>0</v>
      </c>
      <c r="E68" s="27">
        <v>0</v>
      </c>
      <c r="F68" s="21"/>
      <c r="G68" s="25"/>
    </row>
    <row r="69" spans="1:7" x14ac:dyDescent="0.25">
      <c r="A69" s="37"/>
      <c r="B69" s="63" t="s">
        <v>53</v>
      </c>
      <c r="C69" s="63"/>
      <c r="D69" s="27">
        <v>0</v>
      </c>
      <c r="E69" s="27">
        <v>0</v>
      </c>
      <c r="F69" s="21"/>
      <c r="G69" s="25"/>
    </row>
    <row r="70" spans="1:7" x14ac:dyDescent="0.25">
      <c r="A70" s="37"/>
      <c r="B70" s="63" t="s">
        <v>54</v>
      </c>
      <c r="C70" s="63"/>
      <c r="D70" s="27">
        <v>0</v>
      </c>
      <c r="E70" s="27">
        <v>0</v>
      </c>
      <c r="F70" s="21"/>
      <c r="G70" s="25"/>
    </row>
    <row r="71" spans="1:7" x14ac:dyDescent="0.25">
      <c r="A71" s="37"/>
      <c r="B71" s="63" t="s">
        <v>55</v>
      </c>
      <c r="C71" s="63"/>
      <c r="D71" s="27">
        <v>0</v>
      </c>
      <c r="E71" s="27">
        <v>1</v>
      </c>
      <c r="F71" s="21"/>
      <c r="G71" s="25"/>
    </row>
    <row r="72" spans="1:7" x14ac:dyDescent="0.25">
      <c r="A72" s="37"/>
      <c r="B72" s="29"/>
      <c r="C72" s="30"/>
      <c r="D72" s="31"/>
      <c r="E72" s="31"/>
      <c r="F72" s="21"/>
      <c r="G72" s="25"/>
    </row>
    <row r="73" spans="1:7" x14ac:dyDescent="0.25">
      <c r="A73" s="37"/>
      <c r="B73" s="67" t="s">
        <v>56</v>
      </c>
      <c r="C73" s="67"/>
      <c r="D73" s="38">
        <f>D74</f>
        <v>41980302.57</v>
      </c>
      <c r="E73" s="38">
        <f>E74</f>
        <v>99575910</v>
      </c>
      <c r="F73" s="21"/>
      <c r="G73" s="25"/>
    </row>
    <row r="74" spans="1:7" x14ac:dyDescent="0.25">
      <c r="A74" s="37"/>
      <c r="B74" s="63" t="s">
        <v>57</v>
      </c>
      <c r="C74" s="63"/>
      <c r="D74" s="27">
        <v>41980302.57</v>
      </c>
      <c r="E74" s="27">
        <v>99575910</v>
      </c>
      <c r="F74" s="21"/>
      <c r="G74" s="25"/>
    </row>
    <row r="75" spans="1:7" x14ac:dyDescent="0.25">
      <c r="A75" s="37"/>
      <c r="B75" s="29"/>
      <c r="C75" s="30"/>
      <c r="D75" s="31"/>
      <c r="E75" s="31"/>
      <c r="F75" s="21"/>
      <c r="G75" s="25"/>
    </row>
    <row r="76" spans="1:7" x14ac:dyDescent="0.25">
      <c r="A76" s="37"/>
      <c r="B76" s="64" t="s">
        <v>58</v>
      </c>
      <c r="C76" s="64"/>
      <c r="D76" s="39">
        <f>D73+D65+D58+D53+D42+D37</f>
        <v>242915926.19</v>
      </c>
      <c r="E76" s="39">
        <f>E73+E65+E58+E53+E42+E37</f>
        <v>327307991</v>
      </c>
      <c r="F76" s="21"/>
      <c r="G76" s="25"/>
    </row>
    <row r="77" spans="1:7" x14ac:dyDescent="0.25">
      <c r="A77" s="37"/>
      <c r="B77" s="40"/>
      <c r="C77" s="40"/>
      <c r="D77" s="31"/>
      <c r="E77" s="31"/>
      <c r="F77" s="21"/>
      <c r="G77" s="25"/>
    </row>
    <row r="78" spans="1:7" x14ac:dyDescent="0.25">
      <c r="A78" s="37"/>
      <c r="B78" s="65" t="s">
        <v>59</v>
      </c>
      <c r="C78" s="65"/>
      <c r="D78" s="39">
        <f>D34-D76</f>
        <v>-1505680.9399999976</v>
      </c>
      <c r="E78" s="39">
        <f>E34-E76</f>
        <v>-15977703</v>
      </c>
      <c r="F78" s="21"/>
      <c r="G78" s="25"/>
    </row>
    <row r="79" spans="1:7" x14ac:dyDescent="0.25">
      <c r="A79" s="37"/>
      <c r="B79" s="21"/>
      <c r="C79" s="21"/>
      <c r="D79" s="21"/>
      <c r="E79" s="21"/>
      <c r="F79" s="21"/>
      <c r="G79" s="25"/>
    </row>
    <row r="80" spans="1:7" x14ac:dyDescent="0.25">
      <c r="A80" s="41"/>
      <c r="B80" s="42"/>
      <c r="C80" s="42"/>
      <c r="D80" s="42"/>
      <c r="E80" s="42"/>
      <c r="F80" s="42"/>
      <c r="G80" s="43"/>
    </row>
    <row r="81" spans="1:7" x14ac:dyDescent="0.25">
      <c r="A81" s="1"/>
      <c r="B81" s="1"/>
      <c r="C81" s="1"/>
      <c r="D81" s="1"/>
      <c r="E81" s="1"/>
      <c r="F81" s="1"/>
      <c r="G81" s="1"/>
    </row>
    <row r="82" spans="1:7" x14ac:dyDescent="0.25">
      <c r="A82" s="42"/>
      <c r="B82" s="44"/>
      <c r="C82" s="45"/>
      <c r="D82" s="46"/>
      <c r="E82" s="46"/>
      <c r="F82" s="42"/>
      <c r="G82" s="42"/>
    </row>
    <row r="83" spans="1:7" x14ac:dyDescent="0.25">
      <c r="A83" s="1"/>
      <c r="B83" s="30"/>
      <c r="C83" s="47"/>
      <c r="D83" s="48"/>
      <c r="E83" s="48"/>
      <c r="F83" s="1"/>
      <c r="G83" s="1"/>
    </row>
    <row r="84" spans="1:7" x14ac:dyDescent="0.25">
      <c r="B84" s="30" t="s">
        <v>60</v>
      </c>
      <c r="C84" s="30"/>
      <c r="D84" s="30"/>
      <c r="E84" s="30"/>
      <c r="F84" s="30"/>
    </row>
    <row r="85" spans="1:7" x14ac:dyDescent="0.25">
      <c r="B85" s="63" t="s">
        <v>61</v>
      </c>
      <c r="C85" s="63"/>
      <c r="D85" s="63"/>
      <c r="E85" s="63"/>
      <c r="F85" s="63"/>
      <c r="G85" s="63"/>
    </row>
    <row r="86" spans="1:7" x14ac:dyDescent="0.25">
      <c r="B86" s="63"/>
      <c r="C86" s="63"/>
      <c r="D86" s="63"/>
      <c r="E86" s="63"/>
      <c r="F86" s="63"/>
      <c r="G86" s="63"/>
    </row>
    <row r="87" spans="1:7" x14ac:dyDescent="0.25">
      <c r="B87" s="28"/>
      <c r="C87" s="28"/>
      <c r="D87" s="28"/>
      <c r="E87" s="28"/>
      <c r="F87" s="28"/>
      <c r="G87" s="28"/>
    </row>
    <row r="88" spans="1:7" x14ac:dyDescent="0.25">
      <c r="B88" s="28"/>
      <c r="C88" s="28"/>
      <c r="D88" s="28"/>
      <c r="E88" s="28"/>
      <c r="F88" s="28"/>
      <c r="G88" s="28"/>
    </row>
    <row r="89" spans="1:7" x14ac:dyDescent="0.25">
      <c r="B89" s="49"/>
      <c r="C89" s="49"/>
      <c r="D89" s="49"/>
      <c r="E89" s="49"/>
      <c r="F89" s="47"/>
    </row>
    <row r="90" spans="1:7" x14ac:dyDescent="0.25">
      <c r="B90" s="66" t="s">
        <v>62</v>
      </c>
      <c r="C90" s="66"/>
      <c r="D90" s="50"/>
      <c r="E90" s="66" t="s">
        <v>63</v>
      </c>
      <c r="F90" s="66"/>
      <c r="G90" s="66"/>
    </row>
    <row r="91" spans="1:7" x14ac:dyDescent="0.25">
      <c r="B91" s="57" t="s">
        <v>64</v>
      </c>
      <c r="C91" s="57"/>
      <c r="D91" s="51"/>
      <c r="E91" s="57" t="s">
        <v>65</v>
      </c>
      <c r="F91" s="58"/>
      <c r="G91" s="58"/>
    </row>
    <row r="92" spans="1:7" x14ac:dyDescent="0.25">
      <c r="B92" s="52"/>
      <c r="C92" s="52"/>
      <c r="D92" s="51"/>
      <c r="E92" s="52"/>
      <c r="F92" s="53"/>
      <c r="G92" s="53"/>
    </row>
    <row r="93" spans="1:7" x14ac:dyDescent="0.25">
      <c r="B93" s="52"/>
      <c r="C93" s="52"/>
      <c r="D93" s="51"/>
      <c r="E93" s="52"/>
      <c r="F93" s="53"/>
      <c r="G93" s="53"/>
    </row>
    <row r="94" spans="1:7" x14ac:dyDescent="0.25">
      <c r="B94" s="54"/>
      <c r="C94" s="54"/>
      <c r="D94" s="51"/>
      <c r="E94" s="51"/>
      <c r="F94" s="51"/>
      <c r="G94" s="51"/>
    </row>
    <row r="95" spans="1:7" x14ac:dyDescent="0.25">
      <c r="A95" s="55"/>
      <c r="B95" s="59" t="s">
        <v>66</v>
      </c>
      <c r="C95" s="60"/>
      <c r="D95" s="51"/>
      <c r="E95" s="57"/>
      <c r="F95" s="58"/>
      <c r="G95" s="58"/>
    </row>
    <row r="96" spans="1:7" x14ac:dyDescent="0.25">
      <c r="A96" s="56"/>
      <c r="B96" s="61" t="s">
        <v>67</v>
      </c>
      <c r="C96" s="62"/>
      <c r="D96" s="51"/>
      <c r="E96" s="57"/>
      <c r="F96" s="58"/>
      <c r="G96" s="58"/>
    </row>
  </sheetData>
  <mergeCells count="72">
    <mergeCell ref="B16:C16"/>
    <mergeCell ref="C2:D2"/>
    <mergeCell ref="A3:G3"/>
    <mergeCell ref="A4:G4"/>
    <mergeCell ref="A5:G5"/>
    <mergeCell ref="A6:G6"/>
    <mergeCell ref="C7:D7"/>
    <mergeCell ref="B10:C10"/>
    <mergeCell ref="B12:C12"/>
    <mergeCell ref="B13:C13"/>
    <mergeCell ref="B14:C14"/>
    <mergeCell ref="B15:C15"/>
    <mergeCell ref="B31:C31"/>
    <mergeCell ref="B17:C17"/>
    <mergeCell ref="B18:C18"/>
    <mergeCell ref="B19:C19"/>
    <mergeCell ref="B20:C20"/>
    <mergeCell ref="B23:C23"/>
    <mergeCell ref="B24:C24"/>
    <mergeCell ref="B25:C25"/>
    <mergeCell ref="B27:C27"/>
    <mergeCell ref="B28:C28"/>
    <mergeCell ref="B29:C29"/>
    <mergeCell ref="B30:C30"/>
    <mergeCell ref="B45:C45"/>
    <mergeCell ref="B32:C32"/>
    <mergeCell ref="B34:C34"/>
    <mergeCell ref="B35:C35"/>
    <mergeCell ref="B36:C36"/>
    <mergeCell ref="B37:C37"/>
    <mergeCell ref="B38:C38"/>
    <mergeCell ref="B39:C39"/>
    <mergeCell ref="B40:C40"/>
    <mergeCell ref="B42:C42"/>
    <mergeCell ref="B43:C43"/>
    <mergeCell ref="B44:C44"/>
    <mergeCell ref="B59:C59"/>
    <mergeCell ref="B46:C46"/>
    <mergeCell ref="B47:C47"/>
    <mergeCell ref="B48:C48"/>
    <mergeCell ref="B49:C49"/>
    <mergeCell ref="B50:C50"/>
    <mergeCell ref="B51:C51"/>
    <mergeCell ref="B53:C53"/>
    <mergeCell ref="B54:C54"/>
    <mergeCell ref="B55:C55"/>
    <mergeCell ref="B56:C56"/>
    <mergeCell ref="B58:C58"/>
    <mergeCell ref="B73:C73"/>
    <mergeCell ref="B60:C60"/>
    <mergeCell ref="B61:C61"/>
    <mergeCell ref="B62:C62"/>
    <mergeCell ref="B63:C63"/>
    <mergeCell ref="B65:C65"/>
    <mergeCell ref="B66:C66"/>
    <mergeCell ref="B67:C67"/>
    <mergeCell ref="B68:C68"/>
    <mergeCell ref="B69:C69"/>
    <mergeCell ref="B70:C70"/>
    <mergeCell ref="B71:C71"/>
    <mergeCell ref="B74:C74"/>
    <mergeCell ref="B76:C76"/>
    <mergeCell ref="B78:C78"/>
    <mergeCell ref="B85:G86"/>
    <mergeCell ref="B90:C90"/>
    <mergeCell ref="E90:G90"/>
    <mergeCell ref="B91:C91"/>
    <mergeCell ref="E91:G91"/>
    <mergeCell ref="B95:C95"/>
    <mergeCell ref="E95:G95"/>
    <mergeCell ref="B96:C96"/>
    <mergeCell ref="E96:G9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Luffi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Luffi</dc:creator>
  <cp:lastModifiedBy>Luffi</cp:lastModifiedBy>
  <dcterms:created xsi:type="dcterms:W3CDTF">2022-02-01T19:10:50Z</dcterms:created>
  <dcterms:modified xsi:type="dcterms:W3CDTF">2022-02-01T20:34:40Z</dcterms:modified>
</cp:coreProperties>
</file>