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0" windowWidth="20115" windowHeight="7755"/>
  </bookViews>
  <sheets>
    <sheet name="Hoja1" sheetId="1" r:id="rId1"/>
    <sheet name="Hoja2" sheetId="2" r:id="rId2"/>
    <sheet name="Hoja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J60" i="1" l="1"/>
  <c r="J59" i="1"/>
  <c r="J57" i="1" s="1"/>
  <c r="K57" i="1"/>
  <c r="K55" i="1"/>
  <c r="J55" i="1"/>
  <c r="K54" i="1"/>
  <c r="J54" i="1"/>
  <c r="K53" i="1"/>
  <c r="J53" i="1"/>
  <c r="K52" i="1"/>
  <c r="J52" i="1"/>
  <c r="K51" i="1"/>
  <c r="K49" i="1" s="1"/>
  <c r="J51" i="1"/>
  <c r="J49" i="1" s="1"/>
  <c r="J47" i="1"/>
  <c r="J46" i="1"/>
  <c r="J43" i="1" s="1"/>
  <c r="J62" i="1" s="1"/>
  <c r="J64" i="1" s="1"/>
  <c r="J45" i="1"/>
  <c r="K43" i="1"/>
  <c r="K62" i="1" s="1"/>
  <c r="J37" i="1"/>
  <c r="K35" i="1"/>
  <c r="J35" i="1"/>
  <c r="F35" i="1"/>
  <c r="E35" i="1"/>
  <c r="K34" i="1"/>
  <c r="J34" i="1"/>
  <c r="F34" i="1"/>
  <c r="E34" i="1"/>
  <c r="K33" i="1"/>
  <c r="J33" i="1"/>
  <c r="F33" i="1"/>
  <c r="E33" i="1"/>
  <c r="K32" i="1"/>
  <c r="J32" i="1"/>
  <c r="F32" i="1"/>
  <c r="E32" i="1"/>
  <c r="K31" i="1"/>
  <c r="J31" i="1"/>
  <c r="F31" i="1"/>
  <c r="E31" i="1"/>
  <c r="K30" i="1"/>
  <c r="K37" i="1" s="1"/>
  <c r="J30" i="1"/>
  <c r="F30" i="1"/>
  <c r="F40" i="1" s="1"/>
  <c r="E30" i="1"/>
  <c r="E40" i="1" s="1"/>
  <c r="K24" i="1"/>
  <c r="J24" i="1"/>
  <c r="K23" i="1"/>
  <c r="J23" i="1"/>
  <c r="F23" i="1"/>
  <c r="E23" i="1"/>
  <c r="K22" i="1"/>
  <c r="J22" i="1"/>
  <c r="K21" i="1"/>
  <c r="J21" i="1"/>
  <c r="F21" i="1"/>
  <c r="E21" i="1"/>
  <c r="K20" i="1"/>
  <c r="J20" i="1"/>
  <c r="F20" i="1"/>
  <c r="E20" i="1"/>
  <c r="K19" i="1"/>
  <c r="J19" i="1"/>
  <c r="F19" i="1"/>
  <c r="E19" i="1"/>
  <c r="K18" i="1"/>
  <c r="J18" i="1"/>
  <c r="F18" i="1"/>
  <c r="E18" i="1"/>
  <c r="K17" i="1"/>
  <c r="K26" i="1" s="1"/>
  <c r="K39" i="1" s="1"/>
  <c r="J17" i="1"/>
  <c r="J26" i="1" s="1"/>
  <c r="J39" i="1" s="1"/>
  <c r="F17" i="1"/>
  <c r="F25" i="1" s="1"/>
  <c r="F42" i="1" s="1"/>
  <c r="E17" i="1"/>
  <c r="E25" i="1" s="1"/>
  <c r="E42" i="1" s="1"/>
  <c r="K64" i="1" l="1"/>
</calcChain>
</file>

<file path=xl/sharedStrings.xml><?xml version="1.0" encoding="utf-8"?>
<sst xmlns="http://schemas.openxmlformats.org/spreadsheetml/2006/main" count="74" uniqueCount="72">
  <si>
    <t>Municipio de Calkiní</t>
  </si>
  <si>
    <t>Estado de Situación Financiera</t>
  </si>
  <si>
    <t>Al 31 de Diciembre de 2021 y 2020</t>
  </si>
  <si>
    <t>Cuarto Trimestre 2021</t>
  </si>
  <si>
    <t>CONCEPTO</t>
  </si>
  <si>
    <t>Año</t>
  </si>
  <si>
    <t xml:space="preserve"> ACTIVO 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</si>
  <si>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</si>
  <si>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</si>
  <si>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</si>
  <si>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</si>
  <si>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</si>
  <si>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</si>
  <si>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</si>
  <si>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</si>
  <si>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</si>
  <si>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 xml:space="preserve">Inventarios 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</si>
  <si>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</si>
  <si>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</si>
  <si>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</si>
  <si>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</si>
  <si>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</si>
  <si>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 Circulantes</t>
  </si>
  <si>
    <t>Provisiones a Corto Plazo</t>
  </si>
  <si>
    <t>Otros Pasivos a Corto Plazo</t>
  </si>
  <si>
    <t>Total de  Activos  Circulantes</t>
  </si>
  <si>
    <t>Total de Pasivos Circulantes</t>
  </si>
  <si>
    <t>Activo No Circulante</t>
  </si>
  <si>
    <t>Pasivo No Circulante</t>
  </si>
  <si>
    <t>Inversiones Financieras a Largo Plazo</t>
  </si>
  <si>
    <t>Cuentas por Pagar a Largo Plazo</t>
  </si>
  <si>
    <t>Derechos a Recibir Efectivo o Equivalentes a Largo Plazo</t>
  </si>
  <si>
    <t>Documentos por Pagar a Largo Plazo</t>
  </si>
  <si>
    <t>Bienes Inmuebles, Infraestructura y Construcciones en Proceso</t>
  </si>
  <si>
    <t>Deuda Pública a Largo Plazo</t>
  </si>
  <si>
    <t>Bienes Muebles</t>
  </si>
  <si>
    <t>Pasivos Diferidos a Largo Plazo</t>
  </si>
  <si>
    <t>Activos Intangibles</t>
  </si>
  <si>
    <t>Fondos y Bienes de Terceros en Garantía y/o en Administración a Largo Plazo</t>
  </si>
  <si>
    <t>Depreciación, Deterioro y Amortización Acumulada de Bienes</t>
  </si>
  <si>
    <t>Provisiones a Largo Plazo</t>
  </si>
  <si>
    <t>Activos Diferidos</t>
  </si>
  <si>
    <t>Estimación por Pérdida o Deterioro de Activos no Circulantes</t>
  </si>
  <si>
    <t>Total de Pasivos No Circulantes</t>
  </si>
  <si>
    <t>Otros Activos no Circulantes</t>
  </si>
  <si>
    <t>Total del Pasivo</t>
  </si>
  <si>
    <t>Total de  Activos  No Circulantes</t>
  </si>
  <si>
    <t>HACIENDA PÚBLICA/ PATRIMONIO</t>
  </si>
  <si>
    <t>Total del Activo</t>
  </si>
  <si>
    <t>Hacienda Pública/Patrimonio Contribuido</t>
  </si>
  <si>
    <t>Aportaciones</t>
  </si>
  <si>
    <t>Donaciones de Capital</t>
  </si>
  <si>
    <t>Actualización de la Hacienda Pública / Patrimonio</t>
  </si>
  <si>
    <t>Hacienda Pública/Patrimonio Generado</t>
  </si>
  <si>
    <t>Resultados del Ejercicio (Ahorro 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</si>
  <si>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</si>
  <si>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</si>
  <si>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</si>
  <si>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</si>
  <si>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Publica/Patrimonio</t>
  </si>
  <si>
    <t>Resultado por Posición Monetaria</t>
  </si>
  <si>
    <t>Resultado por Tenencia de Activos no Monetarios</t>
  </si>
  <si>
    <t>Total Hacienda Pública/ Patrimonio</t>
  </si>
  <si>
    <t>Total del Pasivo y Hacienda Pública / Patrimonio</t>
  </si>
  <si>
    <t>Bajo protesta de decir verdad declaramos que los Estados Financieros y sus Notas son razonablemente correctos y responsabilidad del emisor</t>
  </si>
  <si>
    <t>Las cifras contenidas en este estado financiero dependen de las operaciones y gestiones realizadas por la anterior administracion 2018-2021 hasta el mes de septiembre, solo el ultimo trimestre corresponde a la administracion 2021-2024.</t>
  </si>
  <si>
    <t>LIC.JUANITA DEL ROSARIO CORTES MOO</t>
  </si>
  <si>
    <t>C.P. RAFAEL ELI MOLAS NARVAEZ</t>
  </si>
  <si>
    <t>PRESIDENTA MUNICIPAL</t>
  </si>
  <si>
    <t>TESORERO MUNICIPAL</t>
  </si>
  <si>
    <t>PROFRA.ROMALDA ISABEL CAN COLLI</t>
  </si>
  <si>
    <t>SINDICO DE HACIENDA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</si>
</sst>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General_)"/>
    <numFmt numFmtId="165" formatCode="0_ ;\-0\ "/>
    <numFmt numFmtId="166" formatCode="#,##0_ ;\-#,##0\ 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9"/>
      <color theme="0"/>
      <name val="Arial"/>
      <family val="2"/>
    </font>
    <font>
      <b/>
      <sz val="9"/>
      <color theme="0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b/>
      <sz val="9"/>
      <color theme="1"/>
      <name val="Arial"/>
      <family val="2"/>
    </font>
    <font>
      <i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3993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64" fontId="4" fillId="0" borderId="0"/>
    <xf numFmtId="0" fontId="4" fillId="0" borderId="0"/>
  </cellStyleXfs>
  <cellXfs count="74">
    <xf numFmtId="0" fontId="0" fillId="0" borderId="0" xfId="0"/>
    <xf numFmtId="0" fontId="2" fillId="2" borderId="0" xfId="0" applyFont="1" applyFill="1" applyProtection="1"/>
    <xf numFmtId="0" fontId="2" fillId="2" borderId="0" xfId="0" applyFont="1" applyFill="1" applyAlignment="1" applyProtection="1">
      <alignment vertical="top"/>
    </xf>
    <xf numFmtId="0" fontId="2" fillId="2" borderId="0" xfId="0" applyFont="1" applyFill="1" applyAlignment="1" applyProtection="1"/>
    <xf numFmtId="0" fontId="2" fillId="2" borderId="0" xfId="0" applyFont="1" applyFill="1" applyAlignment="1" applyProtection="1">
      <alignment horizontal="right" vertical="top"/>
    </xf>
    <xf numFmtId="0" fontId="2" fillId="0" borderId="0" xfId="0" applyFont="1" applyProtection="1"/>
    <xf numFmtId="0" fontId="2" fillId="2" borderId="0" xfId="0" applyFont="1" applyFill="1" applyBorder="1" applyProtection="1"/>
    <xf numFmtId="0" fontId="3" fillId="2" borderId="0" xfId="0" applyFont="1" applyFill="1" applyBorder="1" applyAlignment="1" applyProtection="1"/>
    <xf numFmtId="0" fontId="3" fillId="2" borderId="0" xfId="0" applyFont="1" applyFill="1" applyBorder="1" applyAlignment="1" applyProtection="1">
      <alignment horizontal="center"/>
    </xf>
    <xf numFmtId="0" fontId="3" fillId="2" borderId="0" xfId="2" applyNumberFormat="1" applyFont="1" applyFill="1" applyBorder="1" applyAlignment="1" applyProtection="1">
      <alignment vertical="center"/>
    </xf>
    <xf numFmtId="0" fontId="3" fillId="2" borderId="0" xfId="2" applyNumberFormat="1" applyFont="1" applyFill="1" applyBorder="1" applyAlignment="1" applyProtection="1">
      <alignment horizontal="centerContinuous" vertical="center"/>
    </xf>
    <xf numFmtId="0" fontId="3" fillId="2" borderId="0" xfId="0" applyFont="1" applyFill="1" applyBorder="1" applyAlignment="1" applyProtection="1">
      <alignment horizontal="right"/>
    </xf>
    <xf numFmtId="0" fontId="3" fillId="2" borderId="0" xfId="0" applyNumberFormat="1" applyFont="1" applyFill="1" applyBorder="1" applyAlignment="1" applyProtection="1"/>
    <xf numFmtId="0" fontId="3" fillId="2" borderId="0" xfId="2" applyNumberFormat="1" applyFont="1" applyFill="1" applyBorder="1" applyAlignment="1" applyProtection="1">
      <alignment horizontal="right" vertical="top"/>
    </xf>
    <xf numFmtId="0" fontId="5" fillId="3" borderId="1" xfId="3" applyFont="1" applyFill="1" applyBorder="1" applyAlignment="1" applyProtection="1">
      <alignment horizontal="center" vertical="center"/>
    </xf>
    <xf numFmtId="0" fontId="6" fillId="3" borderId="2" xfId="3" applyFont="1" applyFill="1" applyBorder="1" applyAlignment="1" applyProtection="1">
      <alignment horizontal="center" vertical="center"/>
    </xf>
    <xf numFmtId="0" fontId="6" fillId="3" borderId="2" xfId="0" applyFont="1" applyFill="1" applyBorder="1" applyAlignment="1" applyProtection="1">
      <alignment horizontal="centerContinuous"/>
    </xf>
    <xf numFmtId="0" fontId="6" fillId="3" borderId="2" xfId="3" applyFont="1" applyFill="1" applyBorder="1" applyAlignment="1" applyProtection="1">
      <alignment horizontal="right" vertical="top"/>
    </xf>
    <xf numFmtId="0" fontId="5" fillId="3" borderId="3" xfId="0" applyFont="1" applyFill="1" applyBorder="1" applyProtection="1"/>
    <xf numFmtId="0" fontId="5" fillId="3" borderId="4" xfId="3" applyFont="1" applyFill="1" applyBorder="1" applyAlignment="1" applyProtection="1">
      <alignment horizontal="center" vertical="center"/>
    </xf>
    <xf numFmtId="0" fontId="6" fillId="3" borderId="0" xfId="3" applyFont="1" applyFill="1" applyBorder="1" applyAlignment="1" applyProtection="1">
      <alignment horizontal="center" vertical="center"/>
    </xf>
    <xf numFmtId="165" fontId="6" fillId="3" borderId="0" xfId="1" applyNumberFormat="1" applyFont="1" applyFill="1" applyBorder="1" applyAlignment="1" applyProtection="1">
      <alignment horizontal="center"/>
    </xf>
    <xf numFmtId="0" fontId="6" fillId="3" borderId="0" xfId="3" applyFont="1" applyFill="1" applyBorder="1" applyAlignment="1" applyProtection="1">
      <alignment horizontal="right" vertical="top"/>
    </xf>
    <xf numFmtId="0" fontId="5" fillId="3" borderId="5" xfId="0" applyFont="1" applyFill="1" applyBorder="1" applyProtection="1"/>
    <xf numFmtId="0" fontId="3" fillId="2" borderId="4" xfId="2" applyNumberFormat="1" applyFont="1" applyFill="1" applyBorder="1" applyAlignment="1" applyProtection="1">
      <alignment vertical="center"/>
    </xf>
    <xf numFmtId="0" fontId="2" fillId="2" borderId="5" xfId="0" applyFont="1" applyFill="1" applyBorder="1" applyProtection="1"/>
    <xf numFmtId="0" fontId="2" fillId="2" borderId="4" xfId="0" applyFont="1" applyFill="1" applyBorder="1" applyAlignment="1" applyProtection="1">
      <alignment vertical="top"/>
    </xf>
    <xf numFmtId="0" fontId="3" fillId="2" borderId="0" xfId="0" applyFont="1" applyFill="1" applyBorder="1" applyAlignment="1" applyProtection="1">
      <alignment horizontal="left" vertical="top" wrapText="1"/>
    </xf>
    <xf numFmtId="166" fontId="7" fillId="2" borderId="0" xfId="1" applyNumberFormat="1" applyFont="1" applyFill="1" applyBorder="1" applyAlignment="1" applyProtection="1">
      <alignment vertical="top"/>
    </xf>
    <xf numFmtId="0" fontId="7" fillId="2" borderId="0" xfId="0" applyFont="1" applyFill="1" applyBorder="1" applyAlignment="1" applyProtection="1">
      <alignment vertical="top"/>
    </xf>
    <xf numFmtId="0" fontId="2" fillId="2" borderId="0" xfId="0" applyFont="1" applyFill="1" applyBorder="1" applyAlignment="1" applyProtection="1">
      <alignment horizontal="right" vertical="top"/>
    </xf>
    <xf numFmtId="0" fontId="3" fillId="2" borderId="0" xfId="0" applyFont="1" applyFill="1" applyBorder="1" applyAlignment="1" applyProtection="1">
      <alignment vertical="top"/>
    </xf>
    <xf numFmtId="0" fontId="3" fillId="2" borderId="0" xfId="0" applyFont="1" applyFill="1" applyBorder="1" applyAlignment="1" applyProtection="1">
      <alignment vertical="top" wrapText="1"/>
    </xf>
    <xf numFmtId="3" fontId="7" fillId="2" borderId="0" xfId="0" applyNumberFormat="1" applyFont="1" applyFill="1" applyBorder="1" applyAlignment="1" applyProtection="1">
      <alignment vertical="top"/>
    </xf>
    <xf numFmtId="3" fontId="3" fillId="2" borderId="0" xfId="0" applyNumberFormat="1" applyFont="1" applyFill="1" applyBorder="1" applyAlignment="1" applyProtection="1">
      <alignment vertical="top"/>
    </xf>
    <xf numFmtId="0" fontId="8" fillId="2" borderId="0" xfId="0" applyFont="1" applyFill="1" applyBorder="1" applyAlignment="1" applyProtection="1">
      <alignment horizontal="left" vertical="top" wrapText="1"/>
    </xf>
    <xf numFmtId="0" fontId="8" fillId="2" borderId="0" xfId="0" applyFont="1" applyFill="1" applyBorder="1" applyAlignment="1" applyProtection="1">
      <alignment vertical="top" wrapText="1"/>
    </xf>
    <xf numFmtId="0" fontId="8" fillId="2" borderId="0" xfId="0" applyFont="1" applyFill="1" applyBorder="1" applyAlignment="1" applyProtection="1">
      <alignment vertical="top"/>
    </xf>
    <xf numFmtId="0" fontId="7" fillId="2" borderId="0" xfId="0" applyFont="1" applyFill="1" applyBorder="1" applyAlignment="1" applyProtection="1">
      <alignment horizontal="left" vertical="top" wrapText="1"/>
    </xf>
    <xf numFmtId="3" fontId="7" fillId="2" borderId="0" xfId="0" applyNumberFormat="1" applyFont="1" applyFill="1" applyBorder="1" applyAlignment="1" applyProtection="1">
      <alignment vertical="top"/>
      <protection locked="0"/>
    </xf>
    <xf numFmtId="0" fontId="7" fillId="2" borderId="0" xfId="0" applyFont="1" applyFill="1" applyBorder="1" applyAlignment="1" applyProtection="1">
      <alignment vertical="top" wrapText="1"/>
    </xf>
    <xf numFmtId="0" fontId="7" fillId="2" borderId="0" xfId="0" applyFont="1" applyFill="1" applyBorder="1" applyAlignment="1" applyProtection="1">
      <alignment horizontal="left" vertical="top" wrapText="1"/>
    </xf>
    <xf numFmtId="3" fontId="7" fillId="2" borderId="0" xfId="1" applyNumberFormat="1" applyFont="1" applyFill="1" applyBorder="1" applyAlignment="1" applyProtection="1">
      <alignment vertical="top"/>
    </xf>
    <xf numFmtId="0" fontId="9" fillId="2" borderId="4" xfId="0" applyFont="1" applyFill="1" applyBorder="1" applyAlignment="1" applyProtection="1">
      <alignment vertical="top"/>
    </xf>
    <xf numFmtId="0" fontId="9" fillId="2" borderId="0" xfId="0" applyFont="1" applyFill="1" applyBorder="1" applyAlignment="1" applyProtection="1">
      <alignment horizontal="right" vertical="top"/>
    </xf>
    <xf numFmtId="3" fontId="3" fillId="2" borderId="0" xfId="1" applyNumberFormat="1" applyFont="1" applyFill="1" applyBorder="1" applyAlignment="1" applyProtection="1">
      <alignment vertical="top"/>
    </xf>
    <xf numFmtId="0" fontId="3" fillId="2" borderId="0" xfId="0" applyFont="1" applyFill="1" applyBorder="1" applyAlignment="1" applyProtection="1">
      <alignment horizontal="left" vertical="top" wrapText="1"/>
    </xf>
    <xf numFmtId="0" fontId="2" fillId="2" borderId="0" xfId="0" applyFont="1" applyFill="1" applyBorder="1" applyAlignment="1" applyProtection="1">
      <alignment vertical="top" wrapText="1"/>
    </xf>
    <xf numFmtId="0" fontId="3" fillId="2" borderId="0" xfId="0" applyFont="1" applyFill="1" applyBorder="1" applyAlignment="1" applyProtection="1">
      <alignment horizontal="left" vertical="top"/>
    </xf>
    <xf numFmtId="0" fontId="5" fillId="2" borderId="0" xfId="0" applyFont="1" applyFill="1" applyBorder="1" applyAlignment="1" applyProtection="1">
      <alignment vertical="center" wrapText="1"/>
    </xf>
    <xf numFmtId="3" fontId="10" fillId="2" borderId="0" xfId="1" applyNumberFormat="1" applyFont="1" applyFill="1" applyBorder="1" applyAlignment="1" applyProtection="1">
      <alignment vertical="top"/>
    </xf>
    <xf numFmtId="0" fontId="7" fillId="2" borderId="0" xfId="0" applyFont="1" applyFill="1" applyBorder="1" applyAlignment="1" applyProtection="1">
      <alignment horizontal="left" vertical="top"/>
    </xf>
    <xf numFmtId="0" fontId="2" fillId="2" borderId="6" xfId="0" applyFont="1" applyFill="1" applyBorder="1" applyAlignment="1" applyProtection="1">
      <alignment vertical="top"/>
    </xf>
    <xf numFmtId="0" fontId="2" fillId="2" borderId="7" xfId="0" applyFont="1" applyFill="1" applyBorder="1" applyAlignment="1" applyProtection="1">
      <alignment vertical="top"/>
    </xf>
    <xf numFmtId="0" fontId="2" fillId="2" borderId="7" xfId="0" applyFont="1" applyFill="1" applyBorder="1" applyAlignment="1" applyProtection="1">
      <alignment horizontal="right" vertical="top"/>
    </xf>
    <xf numFmtId="0" fontId="2" fillId="2" borderId="8" xfId="0" applyFont="1" applyFill="1" applyBorder="1" applyProtection="1"/>
    <xf numFmtId="0" fontId="7" fillId="2" borderId="0" xfId="0" applyFont="1" applyFill="1" applyBorder="1" applyProtection="1"/>
    <xf numFmtId="43" fontId="7" fillId="2" borderId="0" xfId="1" applyFont="1" applyFill="1" applyBorder="1" applyProtection="1"/>
    <xf numFmtId="0" fontId="7" fillId="2" borderId="0" xfId="0" applyFont="1" applyFill="1" applyBorder="1" applyAlignment="1" applyProtection="1">
      <alignment vertical="center"/>
    </xf>
    <xf numFmtId="0" fontId="7" fillId="2" borderId="0" xfId="0" applyFont="1" applyFill="1" applyBorder="1" applyAlignment="1" applyProtection="1">
      <alignment horizontal="left" vertical="top"/>
    </xf>
    <xf numFmtId="0" fontId="7" fillId="2" borderId="0" xfId="0" applyFont="1" applyFill="1" applyBorder="1" applyAlignment="1" applyProtection="1">
      <alignment wrapText="1"/>
    </xf>
    <xf numFmtId="0" fontId="3" fillId="2" borderId="0" xfId="0" applyFont="1" applyFill="1" applyBorder="1" applyAlignment="1" applyProtection="1">
      <alignment horizontal="right" vertical="top"/>
    </xf>
    <xf numFmtId="0" fontId="2" fillId="2" borderId="2" xfId="0" applyFont="1" applyFill="1" applyBorder="1" applyAlignment="1" applyProtection="1">
      <alignment horizontal="center" wrapText="1"/>
      <protection locked="0"/>
    </xf>
    <xf numFmtId="43" fontId="7" fillId="2" borderId="0" xfId="1" applyFont="1" applyFill="1" applyBorder="1" applyAlignment="1" applyProtection="1">
      <alignment wrapText="1"/>
    </xf>
    <xf numFmtId="0" fontId="7" fillId="2" borderId="0" xfId="0" applyFont="1" applyFill="1" applyBorder="1" applyAlignment="1" applyProtection="1">
      <alignment horizontal="right"/>
    </xf>
    <xf numFmtId="0" fontId="7" fillId="2" borderId="0" xfId="0" applyFont="1" applyFill="1" applyBorder="1" applyAlignment="1" applyProtection="1">
      <alignment horizontal="center" vertical="top" wrapText="1"/>
      <protection locked="0"/>
    </xf>
    <xf numFmtId="43" fontId="7" fillId="2" borderId="0" xfId="1" applyFont="1" applyFill="1" applyBorder="1" applyAlignment="1" applyProtection="1">
      <alignment vertical="top" wrapText="1"/>
    </xf>
    <xf numFmtId="0" fontId="2" fillId="2" borderId="0" xfId="0" applyFont="1" applyFill="1" applyBorder="1" applyAlignment="1" applyProtection="1">
      <alignment wrapText="1"/>
    </xf>
    <xf numFmtId="0" fontId="2" fillId="2" borderId="2" xfId="0" applyFont="1" applyFill="1" applyBorder="1" applyAlignment="1" applyProtection="1">
      <alignment horizontal="center" wrapText="1"/>
    </xf>
    <xf numFmtId="0" fontId="0" fillId="0" borderId="2" xfId="0" applyBorder="1" applyAlignment="1">
      <alignment horizontal="center" wrapText="1"/>
    </xf>
    <xf numFmtId="0" fontId="2" fillId="2" borderId="0" xfId="0" applyFont="1" applyFill="1" applyBorder="1" applyAlignment="1" applyProtection="1">
      <alignment horizontal="center" wrapText="1"/>
    </xf>
    <xf numFmtId="0" fontId="0" fillId="0" borderId="0" xfId="0" applyAlignment="1">
      <alignment horizontal="center" wrapText="1"/>
    </xf>
    <xf numFmtId="0" fontId="2" fillId="2" borderId="0" xfId="0" applyFont="1" applyFill="1" applyBorder="1" applyAlignment="1" applyProtection="1">
      <alignment horizontal="center" wrapText="1"/>
    </xf>
    <xf numFmtId="0" fontId="0" fillId="0" borderId="0" xfId="0" applyAlignment="1">
      <alignment horizontal="center" wrapText="1"/>
    </xf>
  </cellXfs>
  <cellStyles count="4">
    <cellStyle name="=C:\WINNT\SYSTEM32\COMMAND.COM" xfId="2"/>
    <cellStyle name="Millares" xfId="1" builtinId="3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1314450</xdr:colOff>
      <xdr:row>0</xdr:row>
      <xdr:rowOff>0</xdr:rowOff>
    </xdr:from>
    <xdr:to>
      <xdr:col>9</xdr:col>
      <xdr:colOff>1314450</xdr:colOff>
      <xdr:row>9</xdr:row>
      <xdr:rowOff>76200</xdr:rowOff>
    </xdr:to>
    <xdr:pic>
      <xdr:nvPicPr>
        <xdr:cNvPr id="2" name="1 Imagen" descr="Interfaz de usuario gráfica&#10;&#10;Descripción generada automáticamente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292" t="27327" r="42166" b="20985"/>
        <a:stretch>
          <a:fillRect/>
        </a:stretch>
      </xdr:blipFill>
      <xdr:spPr bwMode="auto">
        <a:xfrm>
          <a:off x="12401550" y="0"/>
          <a:ext cx="1543050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elipe%20estrella/OneDrive/Documentos/CIERRE%202021NO/Estados%20Financieros%20Cierre%20Anual%202021%20LIGADO%2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DF_F1_EDO SIT FIN"/>
      <sheetName val="IC_1_EDO SIT FIN"/>
      <sheetName val="IC_2_EDO ACT"/>
      <sheetName val="IC_3_EDO CAM SIT FIN"/>
      <sheetName val="IC_4_EDO FLUJO EFEC"/>
      <sheetName val="IC_5_EDO VAR HDA PUB"/>
      <sheetName val="IC_6_EDO ANA ACT"/>
      <sheetName val="LDF_F2_INF ANA DEUDA"/>
      <sheetName val="IC_7_EDO ANA DEUDA"/>
      <sheetName val="IP_1-ENDEUDAMIENTO"/>
      <sheetName val="IP_2_INTERESES DEUDA"/>
      <sheetName val="IC_8_INF PAS CONT"/>
      <sheetName val="LDF_F3_INF ANA OBLIGACIONES"/>
      <sheetName val="IC_9_CONC INGRESOS"/>
      <sheetName val="IC_10_CONC EGRESOS"/>
      <sheetName val="LDF_F4_BALANCE PRESP"/>
      <sheetName val="LDF_F5_EDO ANA ING DETALLADO"/>
      <sheetName val="IP_3_EDO ANA INGRESO"/>
      <sheetName val="LDF_F6a_EDO ANA PRES EGRESO_COG"/>
      <sheetName val="IP_4_EDO ANA PRES EGRESO_COG"/>
      <sheetName val="LDF_F6b_EDO ANA PRES EGRESO_CA"/>
      <sheetName val="IP_5_EDO ANA PRES EGRESO_CA"/>
      <sheetName val="LDF_F6c_EDO ANA PRES EGRESO_CSP"/>
      <sheetName val="LDF_F6d_EDO ANA PRES EGRESO_CF"/>
      <sheetName val="IP_6_EDO ANA PRES EGRESO_CF"/>
      <sheetName val="IP_7_IND POST FISCAL"/>
      <sheetName val="IP_8_EDO ANA PREP EGRESO_CE"/>
      <sheetName val="IP_9_GTO POR CATEGORIA PROG"/>
      <sheetName val="IP_10_ESQUEMA BURSATIL"/>
      <sheetName val="IP_11_PROG PROY INV"/>
    </sheetNames>
    <sheetDataSet>
      <sheetData sheetId="0">
        <row r="9">
          <cell r="C9">
            <v>4378467.08</v>
          </cell>
          <cell r="D9">
            <v>9024791.5099999998</v>
          </cell>
          <cell r="F9">
            <v>10150549.76</v>
          </cell>
          <cell r="G9">
            <v>6551931.8399999999</v>
          </cell>
        </row>
        <row r="17">
          <cell r="C17">
            <v>288571</v>
          </cell>
          <cell r="D17">
            <v>2301692.25</v>
          </cell>
        </row>
        <row r="19">
          <cell r="F19">
            <v>0</v>
          </cell>
          <cell r="G19">
            <v>0</v>
          </cell>
        </row>
        <row r="23">
          <cell r="F23">
            <v>0</v>
          </cell>
          <cell r="G23">
            <v>0</v>
          </cell>
        </row>
        <row r="25">
          <cell r="C25">
            <v>473975.75</v>
          </cell>
          <cell r="D25">
            <v>1206925.8900000001</v>
          </cell>
        </row>
        <row r="26">
          <cell r="F26">
            <v>0</v>
          </cell>
          <cell r="G26">
            <v>0</v>
          </cell>
        </row>
        <row r="27">
          <cell r="F27">
            <v>0</v>
          </cell>
          <cell r="G27">
            <v>0</v>
          </cell>
        </row>
        <row r="31">
          <cell r="C31">
            <v>0</v>
          </cell>
          <cell r="D31">
            <v>0</v>
          </cell>
          <cell r="F31">
            <v>0</v>
          </cell>
          <cell r="G31">
            <v>0</v>
          </cell>
        </row>
        <row r="37">
          <cell r="C37">
            <v>0</v>
          </cell>
          <cell r="D37">
            <v>0</v>
          </cell>
        </row>
        <row r="38">
          <cell r="F38">
            <v>0</v>
          </cell>
          <cell r="G38">
            <v>0</v>
          </cell>
        </row>
        <row r="41">
          <cell r="C41">
            <v>43738.8</v>
          </cell>
          <cell r="D41">
            <v>20940</v>
          </cell>
        </row>
        <row r="42">
          <cell r="F42">
            <v>0</v>
          </cell>
          <cell r="G42">
            <v>1968910.92</v>
          </cell>
        </row>
        <row r="50">
          <cell r="C50">
            <v>0</v>
          </cell>
          <cell r="D50">
            <v>0</v>
          </cell>
          <cell r="F50">
            <v>6313265.0599999996</v>
          </cell>
          <cell r="G50">
            <v>0</v>
          </cell>
        </row>
        <row r="51">
          <cell r="C51">
            <v>12168940.720000001</v>
          </cell>
          <cell r="D51">
            <v>0</v>
          </cell>
          <cell r="F51">
            <v>0</v>
          </cell>
          <cell r="G51">
            <v>0</v>
          </cell>
        </row>
        <row r="52">
          <cell r="C52">
            <v>14213556.289999999</v>
          </cell>
          <cell r="D52">
            <v>13989396.67</v>
          </cell>
          <cell r="F52">
            <v>0</v>
          </cell>
          <cell r="G52">
            <v>14528256.48</v>
          </cell>
        </row>
        <row r="53">
          <cell r="C53">
            <v>27640908.82</v>
          </cell>
          <cell r="D53">
            <v>34061937.789999999</v>
          </cell>
          <cell r="F53">
            <v>0</v>
          </cell>
          <cell r="G53">
            <v>0</v>
          </cell>
        </row>
        <row r="54">
          <cell r="C54">
            <v>768833.8</v>
          </cell>
          <cell r="D54">
            <v>768833.8</v>
          </cell>
          <cell r="F54">
            <v>0</v>
          </cell>
          <cell r="G54">
            <v>0</v>
          </cell>
        </row>
        <row r="55">
          <cell r="C55">
            <v>-18427715.640000001</v>
          </cell>
          <cell r="D55">
            <v>-10124433.82</v>
          </cell>
          <cell r="F55">
            <v>5402640.7400000002</v>
          </cell>
          <cell r="G55">
            <v>0</v>
          </cell>
        </row>
        <row r="64">
          <cell r="F64">
            <v>0</v>
          </cell>
        </row>
        <row r="65">
          <cell r="F65">
            <v>0</v>
          </cell>
        </row>
        <row r="66">
          <cell r="F66">
            <v>0</v>
          </cell>
        </row>
        <row r="69">
          <cell r="F69">
            <v>-1505680.94</v>
          </cell>
          <cell r="G69">
            <v>-15977704.949999999</v>
          </cell>
        </row>
        <row r="70">
          <cell r="F70">
            <v>21249842.82</v>
          </cell>
          <cell r="G70">
            <v>41939725.939999998</v>
          </cell>
        </row>
        <row r="71">
          <cell r="F71">
            <v>0</v>
          </cell>
          <cell r="G71">
            <v>0</v>
          </cell>
        </row>
        <row r="72">
          <cell r="F72">
            <v>0</v>
          </cell>
          <cell r="G72">
            <v>0</v>
          </cell>
        </row>
        <row r="73">
          <cell r="F73">
            <v>-61340.44</v>
          </cell>
          <cell r="G73">
            <v>2238963.86</v>
          </cell>
        </row>
        <row r="76">
          <cell r="F76">
            <v>0</v>
          </cell>
        </row>
        <row r="77">
          <cell r="F77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VU81"/>
  <sheetViews>
    <sheetView tabSelected="1" workbookViewId="0">
      <selection activeCell="F13" sqref="F13"/>
    </sheetView>
  </sheetViews>
  <sheetFormatPr baseColWidth="10" defaultColWidth="0" defaultRowHeight="12" customHeight="1" zeroHeight="1" x14ac:dyDescent="0.2"/>
  <cols>
    <col min="1" max="1" width="1.7109375" style="5" customWidth="1"/>
    <col min="2" max="2" width="2.7109375" style="5" customWidth="1"/>
    <col min="3" max="3" width="11.42578125" style="5" customWidth="1"/>
    <col min="4" max="4" width="39.42578125" style="5" customWidth="1"/>
    <col min="5" max="6" width="21" style="5" customWidth="1"/>
    <col min="7" max="7" width="4.140625" style="5" customWidth="1"/>
    <col min="8" max="8" width="11.42578125" style="5" customWidth="1"/>
    <col min="9" max="9" width="53.42578125" style="5" customWidth="1"/>
    <col min="10" max="11" width="21" style="5" customWidth="1"/>
    <col min="12" max="12" width="2.140625" style="5" customWidth="1"/>
    <col min="13" max="13" width="3" style="5" customWidth="1"/>
    <col min="14" max="256" width="11.42578125" style="5" hidden="1"/>
    <col min="257" max="257" width="1.7109375" style="5" customWidth="1"/>
    <col min="258" max="258" width="2.7109375" style="5" customWidth="1"/>
    <col min="259" max="501" width="11.42578125" style="5" hidden="1"/>
    <col min="502" max="502" width="1.7109375" style="5" customWidth="1"/>
    <col min="503" max="503" width="2.7109375" style="5" customWidth="1"/>
    <col min="504" max="504" width="11.42578125" style="5" customWidth="1"/>
    <col min="505" max="747" width="11.42578125" style="5" hidden="1"/>
    <col min="748" max="748" width="1.7109375" style="5" customWidth="1"/>
    <col min="749" max="749" width="2.7109375" style="5" customWidth="1"/>
    <col min="750" max="750" width="11.42578125" style="5" customWidth="1"/>
    <col min="751" max="751" width="39.42578125" style="5" customWidth="1"/>
    <col min="752" max="753" width="21" style="5" customWidth="1"/>
    <col min="754" max="754" width="4.140625" style="5" customWidth="1"/>
    <col min="755" max="755" width="11.42578125" style="5" customWidth="1"/>
    <col min="756" max="756" width="53.42578125" style="5" customWidth="1"/>
    <col min="757" max="758" width="21" style="5" customWidth="1"/>
    <col min="759" max="759" width="2.140625" style="5" customWidth="1"/>
    <col min="760" max="760" width="3" style="5" customWidth="1"/>
    <col min="761" max="1003" width="11.42578125" style="5" hidden="1"/>
    <col min="1004" max="1004" width="1.7109375" style="5" customWidth="1"/>
    <col min="1005" max="1005" width="2.7109375" style="5" customWidth="1"/>
    <col min="1006" max="1006" width="11.42578125" style="5" customWidth="1"/>
    <col min="1007" max="1007" width="39.42578125" style="5" customWidth="1"/>
    <col min="1008" max="1009" width="21" style="5" customWidth="1"/>
    <col min="1010" max="1010" width="4.140625" style="5" customWidth="1"/>
    <col min="1011" max="1011" width="11.42578125" style="5" customWidth="1"/>
    <col min="1012" max="1012" width="53.42578125" style="5" customWidth="1"/>
    <col min="1013" max="1014" width="21" style="5" customWidth="1"/>
    <col min="1015" max="1015" width="2.140625" style="5" customWidth="1"/>
    <col min="1016" max="1016" width="3" style="5" customWidth="1"/>
    <col min="1017" max="1259" width="11.42578125" style="5" hidden="1"/>
    <col min="1260" max="1260" width="1.7109375" style="5" customWidth="1"/>
    <col min="1261" max="1261" width="2.7109375" style="5" customWidth="1"/>
    <col min="1262" max="1262" width="11.42578125" style="5" customWidth="1"/>
    <col min="1263" max="1263" width="39.42578125" style="5" customWidth="1"/>
    <col min="1264" max="1265" width="21" style="5" customWidth="1"/>
    <col min="1266" max="1266" width="4.140625" style="5" customWidth="1"/>
    <col min="1267" max="1267" width="11.42578125" style="5" customWidth="1"/>
    <col min="1268" max="1268" width="53.42578125" style="5" customWidth="1"/>
    <col min="1269" max="1270" width="21" style="5" customWidth="1"/>
    <col min="1271" max="1271" width="2.140625" style="5" customWidth="1"/>
    <col min="1272" max="1272" width="3" style="5" customWidth="1"/>
    <col min="1273" max="1515" width="11.42578125" style="5" hidden="1"/>
    <col min="1516" max="1516" width="1.7109375" style="5" customWidth="1"/>
    <col min="1517" max="1517" width="2.7109375" style="5" customWidth="1"/>
    <col min="1518" max="1518" width="11.42578125" style="5" customWidth="1"/>
    <col min="1519" max="1519" width="39.42578125" style="5" customWidth="1"/>
    <col min="1520" max="1521" width="21" style="5" customWidth="1"/>
    <col min="1522" max="1522" width="4.140625" style="5" customWidth="1"/>
    <col min="1523" max="1523" width="11.42578125" style="5" customWidth="1"/>
    <col min="1524" max="1524" width="53.42578125" style="5" customWidth="1"/>
    <col min="1525" max="1526" width="21" style="5" customWidth="1"/>
    <col min="1527" max="1527" width="2.140625" style="5" customWidth="1"/>
    <col min="1528" max="1528" width="3" style="5" customWidth="1"/>
    <col min="1529" max="1532" width="0" style="5" hidden="1"/>
    <col min="1533" max="1775" width="11.42578125" style="5" hidden="1"/>
    <col min="1776" max="1788" width="0" style="5" hidden="1"/>
    <col min="1789" max="2028" width="11.42578125" style="5" hidden="1"/>
    <col min="2029" max="2045" width="0" style="5" hidden="1"/>
    <col min="2046" max="2288" width="11.42578125" style="5" hidden="1"/>
    <col min="2289" max="2301" width="0" style="5" hidden="1"/>
    <col min="2302" max="2543" width="11.42578125" style="5" hidden="1"/>
    <col min="2544" max="2556" width="0" style="5" hidden="1"/>
    <col min="2557" max="2796" width="11.42578125" style="5" hidden="1"/>
    <col min="2797" max="2813" width="0" style="5" hidden="1"/>
    <col min="2814" max="3056" width="11.42578125" style="5" hidden="1"/>
    <col min="3057" max="3074" width="0" style="5" hidden="1"/>
    <col min="3075" max="3317" width="11.42578125" style="5" hidden="1"/>
    <col min="3318" max="3330" width="0" style="5" hidden="1"/>
    <col min="3331" max="3572" width="11.42578125" style="5" hidden="1"/>
    <col min="3573" max="3585" width="0" style="5" hidden="1"/>
    <col min="3586" max="3825" width="11.42578125" style="5" hidden="1"/>
    <col min="3826" max="3842" width="0" style="5" hidden="1"/>
    <col min="3843" max="4085" width="11.42578125" style="5" hidden="1"/>
    <col min="4086" max="4098" width="0" style="5" hidden="1"/>
    <col min="4099" max="4339" width="11.42578125" style="5" hidden="1"/>
    <col min="4340" max="4352" width="0" style="5" hidden="1"/>
    <col min="4353" max="4594" width="11.42578125" style="5" hidden="1"/>
    <col min="4595" max="4607" width="0" style="5" hidden="1"/>
    <col min="4608" max="4847" width="11.42578125" style="5" hidden="1"/>
    <col min="4848" max="4864" width="0" style="5" hidden="1"/>
    <col min="4865" max="5107" width="11.42578125" style="5" hidden="1"/>
    <col min="5108" max="5120" width="0" style="5" hidden="1"/>
    <col min="5121" max="5357" width="11.42578125" style="5" hidden="1"/>
    <col min="5358" max="5374" width="0" style="5" hidden="1"/>
    <col min="5375" max="5617" width="11.42578125" style="5" hidden="1"/>
    <col min="5618" max="5630" width="0" style="5" hidden="1"/>
    <col min="5631" max="5870" width="11.42578125" style="5" hidden="1"/>
    <col min="5871" max="5887" width="0" style="5" hidden="1"/>
    <col min="5888" max="6130" width="11.42578125" style="5" hidden="1"/>
    <col min="6131" max="6143" width="0" style="5" hidden="1"/>
    <col min="6144" max="6385" width="11.42578125" style="5" hidden="1"/>
    <col min="6386" max="6398" width="0" style="5" hidden="1"/>
    <col min="6399" max="6638" width="11.42578125" style="5" hidden="1"/>
    <col min="6639" max="6655" width="0" style="5" hidden="1"/>
    <col min="6656" max="6898" width="11.42578125" style="5" hidden="1"/>
    <col min="6899" max="6916" width="0" style="5" hidden="1"/>
    <col min="6917" max="7159" width="11.42578125" style="5" hidden="1"/>
    <col min="7160" max="7172" width="0" style="5" hidden="1"/>
    <col min="7173" max="7414" width="11.42578125" style="5" hidden="1"/>
    <col min="7415" max="7427" width="0" style="5" hidden="1"/>
    <col min="7428" max="7667" width="11.42578125" style="5" hidden="1"/>
    <col min="7668" max="7684" width="0" style="5" hidden="1"/>
    <col min="7685" max="7927" width="11.42578125" style="5" hidden="1"/>
    <col min="7928" max="7940" width="0" style="5" hidden="1"/>
    <col min="7941" max="8181" width="11.42578125" style="5" hidden="1"/>
    <col min="8182" max="8194" width="0" style="5" hidden="1"/>
    <col min="8195" max="8436" width="11.42578125" style="5" hidden="1"/>
    <col min="8437" max="8449" width="0" style="5" hidden="1"/>
    <col min="8450" max="8689" width="11.42578125" style="5" hidden="1"/>
    <col min="8690" max="8706" width="0" style="5" hidden="1"/>
    <col min="8707" max="8949" width="11.42578125" style="5" hidden="1"/>
    <col min="8950" max="8962" width="0" style="5" hidden="1"/>
    <col min="8963" max="9201" width="11.42578125" style="5" hidden="1"/>
    <col min="9202" max="9218" width="0" style="5" hidden="1"/>
    <col min="9219" max="9461" width="11.42578125" style="5" hidden="1"/>
    <col min="9462" max="9474" width="0" style="5" hidden="1"/>
    <col min="9475" max="9715" width="11.42578125" style="5" hidden="1"/>
    <col min="9716" max="9728" width="0" style="5" hidden="1"/>
    <col min="9729" max="9970" width="11.42578125" style="5" hidden="1"/>
    <col min="9971" max="9983" width="0" style="5" hidden="1"/>
    <col min="9984" max="10223" width="11.42578125" style="5" hidden="1"/>
    <col min="10224" max="10240" width="0" style="5" hidden="1"/>
    <col min="10241" max="10483" width="11.42578125" style="5" hidden="1"/>
    <col min="10484" max="10496" width="0" style="5" hidden="1"/>
    <col min="10497" max="10733" width="11.42578125" style="5" hidden="1"/>
    <col min="10734" max="10750" width="0" style="5" hidden="1"/>
    <col min="10751" max="10993" width="11.42578125" style="5" hidden="1"/>
    <col min="10994" max="11006" width="0" style="5" hidden="1"/>
    <col min="11007" max="11246" width="11.42578125" style="5" hidden="1"/>
    <col min="11247" max="11263" width="0" style="5" hidden="1"/>
    <col min="11264" max="11506" width="11.42578125" style="5" hidden="1"/>
    <col min="11507" max="11519" width="0" style="5" hidden="1"/>
    <col min="11520" max="11761" width="11.42578125" style="5" hidden="1"/>
    <col min="11762" max="11774" width="0" style="5" hidden="1"/>
    <col min="11775" max="12014" width="11.42578125" style="5" hidden="1"/>
    <col min="12015" max="12031" width="0" style="5" hidden="1"/>
    <col min="12032" max="12274" width="11.42578125" style="5" hidden="1"/>
    <col min="12275" max="12292" width="0" style="5" hidden="1"/>
    <col min="12293" max="12535" width="11.42578125" style="5" hidden="1"/>
    <col min="12536" max="12548" width="0" style="5" hidden="1"/>
    <col min="12549" max="12790" width="11.42578125" style="5" hidden="1"/>
    <col min="12791" max="12803" width="0" style="5" hidden="1"/>
    <col min="12804" max="13043" width="11.42578125" style="5" hidden="1"/>
    <col min="13044" max="13060" width="0" style="5" hidden="1"/>
    <col min="13061" max="13303" width="11.42578125" style="5" hidden="1"/>
    <col min="13304" max="13316" width="0" style="5" hidden="1"/>
    <col min="13317" max="13557" width="11.42578125" style="5" hidden="1"/>
    <col min="13558" max="13570" width="0" style="5" hidden="1"/>
    <col min="13571" max="13812" width="11.42578125" style="5" hidden="1"/>
    <col min="13813" max="13825" width="0" style="5" hidden="1"/>
    <col min="13826" max="14065" width="11.42578125" style="5" hidden="1"/>
    <col min="14066" max="14082" width="0" style="5" hidden="1"/>
    <col min="14083" max="14325" width="11.42578125" style="5" hidden="1"/>
    <col min="14326" max="14347" width="0" style="5" hidden="1"/>
    <col min="14348" max="14590" width="11.42578125" style="5" hidden="1"/>
    <col min="14591" max="14603" width="0" style="5" hidden="1"/>
    <col min="14604" max="14830" width="11.42578125" style="5" hidden="1"/>
    <col min="14831" max="14843" width="0" style="5" hidden="1"/>
    <col min="14844" max="15083" width="11.42578125" style="5" hidden="1"/>
    <col min="15084" max="15100" width="0" style="5" hidden="1"/>
    <col min="15101" max="15343" width="11.42578125" style="5" hidden="1"/>
    <col min="15344" max="15365" width="0" style="5" hidden="1"/>
    <col min="15366" max="15608" width="11.42578125" style="5" hidden="1"/>
    <col min="15609" max="15621" width="0" style="5" hidden="1"/>
    <col min="15622" max="15862" width="11.42578125" style="5" hidden="1"/>
    <col min="15863" max="15884" width="0" style="5" hidden="1"/>
    <col min="15885" max="16127" width="11.42578125" style="5" hidden="1"/>
    <col min="16128" max="16141" width="0" style="5" hidden="1"/>
    <col min="16142" max="16384" width="11.42578125" style="5" hidden="1"/>
  </cols>
  <sheetData>
    <row r="1" spans="2:13" x14ac:dyDescent="0.2">
      <c r="B1" s="1"/>
      <c r="C1" s="2"/>
      <c r="D1" s="1"/>
      <c r="E1" s="3"/>
      <c r="F1" s="3"/>
      <c r="G1" s="4"/>
      <c r="H1" s="3"/>
      <c r="I1" s="3"/>
      <c r="J1" s="3"/>
      <c r="K1" s="1"/>
      <c r="L1" s="1"/>
      <c r="M1" s="1"/>
    </row>
    <row r="2" spans="2:13" x14ac:dyDescent="0.2">
      <c r="B2" s="6"/>
      <c r="C2" s="7"/>
      <c r="D2" s="8"/>
      <c r="E2" s="8"/>
      <c r="F2" s="8"/>
      <c r="G2" s="8"/>
      <c r="H2" s="8"/>
      <c r="I2" s="8"/>
      <c r="J2" s="8"/>
      <c r="K2" s="7"/>
      <c r="L2" s="7"/>
      <c r="M2" s="1"/>
    </row>
    <row r="3" spans="2:13" x14ac:dyDescent="0.2">
      <c r="B3" s="6"/>
      <c r="C3" s="7"/>
      <c r="D3" s="8" t="s">
        <v>0</v>
      </c>
      <c r="E3" s="8"/>
      <c r="F3" s="8"/>
      <c r="G3" s="8"/>
      <c r="H3" s="8"/>
      <c r="I3" s="8"/>
      <c r="J3" s="8"/>
      <c r="K3" s="7"/>
      <c r="L3" s="7"/>
      <c r="M3" s="1"/>
    </row>
    <row r="4" spans="2:13" x14ac:dyDescent="0.2">
      <c r="B4" s="6"/>
      <c r="C4" s="7"/>
      <c r="D4" s="8" t="s">
        <v>1</v>
      </c>
      <c r="E4" s="8"/>
      <c r="F4" s="8"/>
      <c r="G4" s="8"/>
      <c r="H4" s="8"/>
      <c r="I4" s="8"/>
      <c r="J4" s="8"/>
      <c r="K4" s="7"/>
      <c r="L4" s="7"/>
      <c r="M4" s="1"/>
    </row>
    <row r="5" spans="2:13" x14ac:dyDescent="0.2">
      <c r="B5" s="6"/>
      <c r="C5" s="9"/>
      <c r="D5" s="8" t="s">
        <v>2</v>
      </c>
      <c r="E5" s="8"/>
      <c r="F5" s="8"/>
      <c r="G5" s="8"/>
      <c r="H5" s="8"/>
      <c r="I5" s="8"/>
      <c r="J5" s="8"/>
      <c r="K5" s="9"/>
      <c r="L5" s="9"/>
      <c r="M5" s="1"/>
    </row>
    <row r="6" spans="2:13" x14ac:dyDescent="0.2">
      <c r="B6" s="10"/>
      <c r="C6" s="11"/>
      <c r="D6" s="8" t="s">
        <v>3</v>
      </c>
      <c r="E6" s="8"/>
      <c r="F6" s="8"/>
      <c r="G6" s="8"/>
      <c r="H6" s="8"/>
      <c r="I6" s="8"/>
      <c r="J6" s="8"/>
      <c r="K6" s="12"/>
      <c r="L6" s="1"/>
      <c r="M6" s="1"/>
    </row>
    <row r="7" spans="2:13" x14ac:dyDescent="0.2">
      <c r="B7" s="9"/>
      <c r="C7" s="9"/>
      <c r="D7" s="9"/>
      <c r="E7" s="9"/>
      <c r="F7" s="9"/>
      <c r="G7" s="13"/>
      <c r="H7" s="9"/>
      <c r="I7" s="9"/>
      <c r="J7" s="9"/>
      <c r="K7" s="9"/>
      <c r="L7" s="6"/>
      <c r="M7" s="1"/>
    </row>
    <row r="8" spans="2:13" x14ac:dyDescent="0.2">
      <c r="B8" s="9"/>
      <c r="C8" s="9"/>
      <c r="D8" s="9"/>
      <c r="E8" s="9"/>
      <c r="F8" s="9"/>
      <c r="G8" s="13"/>
      <c r="H8" s="9"/>
      <c r="I8" s="9"/>
      <c r="J8" s="9"/>
      <c r="K8" s="9"/>
      <c r="L8" s="1"/>
      <c r="M8" s="1"/>
    </row>
    <row r="9" spans="2:13" x14ac:dyDescent="0.2">
      <c r="B9" s="14"/>
      <c r="C9" s="15" t="s">
        <v>4</v>
      </c>
      <c r="D9" s="15"/>
      <c r="E9" s="16" t="s">
        <v>5</v>
      </c>
      <c r="F9" s="16"/>
      <c r="G9" s="17"/>
      <c r="H9" s="15" t="s">
        <v>4</v>
      </c>
      <c r="I9" s="15"/>
      <c r="J9" s="16" t="s">
        <v>5</v>
      </c>
      <c r="K9" s="16"/>
      <c r="L9" s="18"/>
      <c r="M9" s="1"/>
    </row>
    <row r="10" spans="2:13" x14ac:dyDescent="0.2">
      <c r="B10" s="19"/>
      <c r="C10" s="20"/>
      <c r="D10" s="20"/>
      <c r="E10" s="21">
        <v>2021</v>
      </c>
      <c r="F10" s="21">
        <v>2020</v>
      </c>
      <c r="G10" s="22"/>
      <c r="H10" s="20"/>
      <c r="I10" s="20"/>
      <c r="J10" s="21">
        <v>2021</v>
      </c>
      <c r="K10" s="21">
        <v>2020</v>
      </c>
      <c r="L10" s="23"/>
      <c r="M10" s="1"/>
    </row>
    <row r="11" spans="2:13" x14ac:dyDescent="0.2">
      <c r="B11" s="24"/>
      <c r="C11" s="9"/>
      <c r="D11" s="9"/>
      <c r="E11" s="9"/>
      <c r="F11" s="9"/>
      <c r="G11" s="13"/>
      <c r="H11" s="9"/>
      <c r="I11" s="9"/>
      <c r="J11" s="9"/>
      <c r="K11" s="9"/>
      <c r="L11" s="25"/>
      <c r="M11" s="1"/>
    </row>
    <row r="12" spans="2:13" x14ac:dyDescent="0.2">
      <c r="B12" s="24"/>
      <c r="C12" s="9"/>
      <c r="D12" s="9"/>
      <c r="E12" s="9"/>
      <c r="F12" s="9"/>
      <c r="G12" s="13"/>
      <c r="H12" s="9"/>
      <c r="I12" s="9"/>
      <c r="J12" s="9"/>
      <c r="K12" s="9"/>
      <c r="L12" s="25"/>
      <c r="M12" s="1"/>
    </row>
    <row r="13" spans="2:13" x14ac:dyDescent="0.2">
      <c r="B13" s="26"/>
      <c r="C13" s="27" t="s">
        <v>6</v>
      </c>
      <c r="D13" s="27"/>
      <c r="E13" s="28"/>
      <c r="F13" s="29"/>
      <c r="G13" s="30"/>
      <c r="H13" s="27" t="s">
        <v>7</v>
      </c>
      <c r="I13" s="27"/>
      <c r="J13" s="31"/>
      <c r="K13" s="31"/>
      <c r="L13" s="25"/>
      <c r="M13" s="1"/>
    </row>
    <row r="14" spans="2:13" x14ac:dyDescent="0.2">
      <c r="B14" s="26"/>
      <c r="C14" s="32"/>
      <c r="D14" s="31"/>
      <c r="E14" s="33"/>
      <c r="F14" s="33"/>
      <c r="G14" s="30"/>
      <c r="H14" s="32"/>
      <c r="I14" s="31"/>
      <c r="J14" s="34"/>
      <c r="K14" s="34"/>
      <c r="L14" s="25"/>
      <c r="M14" s="1"/>
    </row>
    <row r="15" spans="2:13" x14ac:dyDescent="0.2">
      <c r="B15" s="26"/>
      <c r="C15" s="35" t="s">
        <v>8</v>
      </c>
      <c r="D15" s="35"/>
      <c r="E15" s="33"/>
      <c r="F15" s="33"/>
      <c r="G15" s="30"/>
      <c r="H15" s="35" t="s">
        <v>9</v>
      </c>
      <c r="I15" s="35"/>
      <c r="J15" s="33"/>
      <c r="K15" s="33"/>
      <c r="L15" s="25"/>
      <c r="M15" s="1"/>
    </row>
    <row r="16" spans="2:13" x14ac:dyDescent="0.2">
      <c r="B16" s="26"/>
      <c r="C16" s="36"/>
      <c r="D16" s="37"/>
      <c r="E16" s="33"/>
      <c r="F16" s="33"/>
      <c r="G16" s="30"/>
      <c r="H16" s="36"/>
      <c r="I16" s="37"/>
      <c r="J16" s="33"/>
      <c r="K16" s="33"/>
      <c r="L16" s="25"/>
      <c r="M16" s="1"/>
    </row>
    <row r="17" spans="2:13" x14ac:dyDescent="0.2">
      <c r="B17" s="26"/>
      <c r="C17" s="38" t="s">
        <v>10</v>
      </c>
      <c r="D17" s="38"/>
      <c r="E17" s="39">
        <f>'[1]LDF_F1_EDO SIT FIN'!C9</f>
        <v>4378467.08</v>
      </c>
      <c r="F17" s="39">
        <f>'[1]LDF_F1_EDO SIT FIN'!D9</f>
        <v>9024791.5099999998</v>
      </c>
      <c r="G17" s="30"/>
      <c r="H17" s="38" t="s">
        <v>11</v>
      </c>
      <c r="I17" s="38"/>
      <c r="J17" s="39">
        <f>'[1]LDF_F1_EDO SIT FIN'!F9</f>
        <v>10150549.76</v>
      </c>
      <c r="K17" s="39">
        <f>'[1]LDF_F1_EDO SIT FIN'!G9</f>
        <v>6551931.8399999999</v>
      </c>
      <c r="L17" s="25"/>
      <c r="M17" s="1"/>
    </row>
    <row r="18" spans="2:13" x14ac:dyDescent="0.2">
      <c r="B18" s="26"/>
      <c r="C18" s="38" t="s">
        <v>12</v>
      </c>
      <c r="D18" s="38"/>
      <c r="E18" s="39">
        <f>'[1]LDF_F1_EDO SIT FIN'!C17</f>
        <v>288571</v>
      </c>
      <c r="F18" s="39">
        <f>'[1]LDF_F1_EDO SIT FIN'!D17</f>
        <v>2301692.25</v>
      </c>
      <c r="G18" s="30"/>
      <c r="H18" s="38" t="s">
        <v>13</v>
      </c>
      <c r="I18" s="38"/>
      <c r="J18" s="39">
        <f>'[1]LDF_F1_EDO SIT FIN'!F19</f>
        <v>0</v>
      </c>
      <c r="K18" s="39">
        <f>'[1]LDF_F1_EDO SIT FIN'!G19</f>
        <v>0</v>
      </c>
      <c r="L18" s="25"/>
      <c r="M18" s="1"/>
    </row>
    <row r="19" spans="2:13" x14ac:dyDescent="0.2">
      <c r="B19" s="26"/>
      <c r="C19" s="38" t="s">
        <v>14</v>
      </c>
      <c r="D19" s="38"/>
      <c r="E19" s="39">
        <f>'[1]LDF_F1_EDO SIT FIN'!C25</f>
        <v>473975.75</v>
      </c>
      <c r="F19" s="39">
        <f>'[1]LDF_F1_EDO SIT FIN'!D25</f>
        <v>1206925.8900000001</v>
      </c>
      <c r="G19" s="30"/>
      <c r="H19" s="38" t="s">
        <v>15</v>
      </c>
      <c r="I19" s="38"/>
      <c r="J19" s="39">
        <f>'[1]LDF_F1_EDO SIT FIN'!F23</f>
        <v>0</v>
      </c>
      <c r="K19" s="39">
        <f>'[1]LDF_F1_EDO SIT FIN'!G23</f>
        <v>0</v>
      </c>
      <c r="L19" s="25"/>
      <c r="M19" s="1"/>
    </row>
    <row r="20" spans="2:13" x14ac:dyDescent="0.2">
      <c r="B20" s="26"/>
      <c r="C20" s="38" t="s">
        <v>16</v>
      </c>
      <c r="D20" s="38"/>
      <c r="E20" s="39">
        <f>'[1]LDF_F1_EDO SIT FIN'!C31</f>
        <v>0</v>
      </c>
      <c r="F20" s="39">
        <f>'[1]LDF_F1_EDO SIT FIN'!D31</f>
        <v>0</v>
      </c>
      <c r="G20" s="30"/>
      <c r="H20" s="38" t="s">
        <v>17</v>
      </c>
      <c r="I20" s="38"/>
      <c r="J20" s="39">
        <f>'[1]LDF_F1_EDO SIT FIN'!F26</f>
        <v>0</v>
      </c>
      <c r="K20" s="39">
        <f>'[1]LDF_F1_EDO SIT FIN'!G26</f>
        <v>0</v>
      </c>
      <c r="L20" s="25"/>
      <c r="M20" s="1"/>
    </row>
    <row r="21" spans="2:13" x14ac:dyDescent="0.2">
      <c r="B21" s="26"/>
      <c r="C21" s="38" t="s">
        <v>18</v>
      </c>
      <c r="D21" s="38"/>
      <c r="E21" s="39">
        <f>'[1]LDF_F1_EDO SIT FIN'!C37</f>
        <v>0</v>
      </c>
      <c r="F21" s="39">
        <f>'[1]LDF_F1_EDO SIT FIN'!D37</f>
        <v>0</v>
      </c>
      <c r="G21" s="30"/>
      <c r="H21" s="38" t="s">
        <v>19</v>
      </c>
      <c r="I21" s="38"/>
      <c r="J21" s="39">
        <f>'[1]LDF_F1_EDO SIT FIN'!F27</f>
        <v>0</v>
      </c>
      <c r="K21" s="39">
        <f>'[1]LDF_F1_EDO SIT FIN'!G27</f>
        <v>0</v>
      </c>
      <c r="L21" s="25"/>
      <c r="M21" s="1"/>
    </row>
    <row r="22" spans="2:13" x14ac:dyDescent="0.2">
      <c r="B22" s="26"/>
      <c r="C22" s="38" t="s">
        <v>20</v>
      </c>
      <c r="D22" s="38"/>
      <c r="E22" s="39">
        <v>0</v>
      </c>
      <c r="F22" s="39">
        <v>0</v>
      </c>
      <c r="G22" s="30"/>
      <c r="H22" s="38" t="s">
        <v>21</v>
      </c>
      <c r="I22" s="38"/>
      <c r="J22" s="39">
        <f>'[1]LDF_F1_EDO SIT FIN'!F31</f>
        <v>0</v>
      </c>
      <c r="K22" s="39">
        <f>'[1]LDF_F1_EDO SIT FIN'!G31</f>
        <v>0</v>
      </c>
      <c r="L22" s="25"/>
      <c r="M22" s="1"/>
    </row>
    <row r="23" spans="2:13" x14ac:dyDescent="0.2">
      <c r="B23" s="26"/>
      <c r="C23" s="38" t="s">
        <v>22</v>
      </c>
      <c r="D23" s="38"/>
      <c r="E23" s="39">
        <f>'[1]LDF_F1_EDO SIT FIN'!C41</f>
        <v>43738.8</v>
      </c>
      <c r="F23" s="39">
        <f>'[1]LDF_F1_EDO SIT FIN'!D41</f>
        <v>20940</v>
      </c>
      <c r="G23" s="30"/>
      <c r="H23" s="38" t="s">
        <v>23</v>
      </c>
      <c r="I23" s="38"/>
      <c r="J23" s="39">
        <f>'[1]LDF_F1_EDO SIT FIN'!F38</f>
        <v>0</v>
      </c>
      <c r="K23" s="39">
        <f>'[1]LDF_F1_EDO SIT FIN'!G38</f>
        <v>0</v>
      </c>
      <c r="L23" s="25"/>
      <c r="M23" s="1"/>
    </row>
    <row r="24" spans="2:13" x14ac:dyDescent="0.2">
      <c r="B24" s="26"/>
      <c r="C24" s="40"/>
      <c r="D24" s="41"/>
      <c r="E24" s="42"/>
      <c r="F24" s="42"/>
      <c r="G24" s="30"/>
      <c r="H24" s="38" t="s">
        <v>24</v>
      </c>
      <c r="I24" s="38"/>
      <c r="J24" s="39">
        <f>'[1]LDF_F1_EDO SIT FIN'!F42</f>
        <v>0</v>
      </c>
      <c r="K24" s="39">
        <f>'[1]LDF_F1_EDO SIT FIN'!G42</f>
        <v>1968910.92</v>
      </c>
      <c r="L24" s="25"/>
      <c r="M24" s="1"/>
    </row>
    <row r="25" spans="2:13" x14ac:dyDescent="0.2">
      <c r="B25" s="43"/>
      <c r="C25" s="35" t="s">
        <v>25</v>
      </c>
      <c r="D25" s="35"/>
      <c r="E25" s="34">
        <f>SUM(E17:E24)</f>
        <v>5184752.63</v>
      </c>
      <c r="F25" s="34">
        <f>SUM(F17:F24)</f>
        <v>12554349.65</v>
      </c>
      <c r="G25" s="44"/>
      <c r="H25" s="32"/>
      <c r="I25" s="31"/>
      <c r="J25" s="45"/>
      <c r="K25" s="45"/>
      <c r="L25" s="25"/>
      <c r="M25" s="1"/>
    </row>
    <row r="26" spans="2:13" x14ac:dyDescent="0.2">
      <c r="B26" s="43"/>
      <c r="C26" s="32"/>
      <c r="D26" s="46"/>
      <c r="E26" s="45"/>
      <c r="F26" s="45"/>
      <c r="G26" s="44"/>
      <c r="H26" s="35" t="s">
        <v>26</v>
      </c>
      <c r="I26" s="35"/>
      <c r="J26" s="34">
        <f>SUM(J17:J25)</f>
        <v>10150549.76</v>
      </c>
      <c r="K26" s="34">
        <f>SUM(K17:K25)</f>
        <v>8520842.7599999998</v>
      </c>
      <c r="L26" s="25"/>
      <c r="M26" s="1"/>
    </row>
    <row r="27" spans="2:13" x14ac:dyDescent="0.2">
      <c r="B27" s="26"/>
      <c r="C27" s="40"/>
      <c r="D27" s="40"/>
      <c r="E27" s="42"/>
      <c r="F27" s="42"/>
      <c r="G27" s="30"/>
      <c r="H27" s="47"/>
      <c r="I27" s="41"/>
      <c r="J27" s="42"/>
      <c r="K27" s="42"/>
      <c r="L27" s="25"/>
      <c r="M27" s="1"/>
    </row>
    <row r="28" spans="2:13" x14ac:dyDescent="0.2">
      <c r="B28" s="26"/>
      <c r="C28" s="35" t="s">
        <v>27</v>
      </c>
      <c r="D28" s="35"/>
      <c r="E28" s="33"/>
      <c r="F28" s="33"/>
      <c r="G28" s="30"/>
      <c r="H28" s="35" t="s">
        <v>28</v>
      </c>
      <c r="I28" s="35"/>
      <c r="J28" s="33"/>
      <c r="K28" s="33"/>
      <c r="L28" s="25"/>
      <c r="M28" s="1"/>
    </row>
    <row r="29" spans="2:13" x14ac:dyDescent="0.2">
      <c r="B29" s="26"/>
      <c r="C29" s="40"/>
      <c r="D29" s="40"/>
      <c r="E29" s="42"/>
      <c r="F29" s="42"/>
      <c r="G29" s="30"/>
      <c r="H29" s="40"/>
      <c r="I29" s="41"/>
      <c r="J29" s="42"/>
      <c r="K29" s="42"/>
      <c r="L29" s="25"/>
      <c r="M29" s="1"/>
    </row>
    <row r="30" spans="2:13" x14ac:dyDescent="0.2">
      <c r="B30" s="26"/>
      <c r="C30" s="38" t="s">
        <v>29</v>
      </c>
      <c r="D30" s="38"/>
      <c r="E30" s="39">
        <f>'[1]LDF_F1_EDO SIT FIN'!C50</f>
        <v>0</v>
      </c>
      <c r="F30" s="39">
        <f>'[1]LDF_F1_EDO SIT FIN'!D50</f>
        <v>0</v>
      </c>
      <c r="G30" s="30"/>
      <c r="H30" s="38" t="s">
        <v>30</v>
      </c>
      <c r="I30" s="38"/>
      <c r="J30" s="39">
        <f>'[1]LDF_F1_EDO SIT FIN'!F50</f>
        <v>6313265.0599999996</v>
      </c>
      <c r="K30" s="39">
        <f>'[1]LDF_F1_EDO SIT FIN'!G50</f>
        <v>0</v>
      </c>
      <c r="L30" s="25"/>
      <c r="M30" s="1"/>
    </row>
    <row r="31" spans="2:13" x14ac:dyDescent="0.2">
      <c r="B31" s="26"/>
      <c r="C31" s="38" t="s">
        <v>31</v>
      </c>
      <c r="D31" s="38"/>
      <c r="E31" s="39">
        <f>'[1]LDF_F1_EDO SIT FIN'!C51</f>
        <v>12168940.720000001</v>
      </c>
      <c r="F31" s="39">
        <f>'[1]LDF_F1_EDO SIT FIN'!D51</f>
        <v>0</v>
      </c>
      <c r="G31" s="30"/>
      <c r="H31" s="38" t="s">
        <v>32</v>
      </c>
      <c r="I31" s="38"/>
      <c r="J31" s="39">
        <f>'[1]LDF_F1_EDO SIT FIN'!F51</f>
        <v>0</v>
      </c>
      <c r="K31" s="39">
        <f>'[1]LDF_F1_EDO SIT FIN'!G51</f>
        <v>0</v>
      </c>
      <c r="L31" s="25"/>
      <c r="M31" s="1"/>
    </row>
    <row r="32" spans="2:13" x14ac:dyDescent="0.2">
      <c r="B32" s="26"/>
      <c r="C32" s="38" t="s">
        <v>33</v>
      </c>
      <c r="D32" s="38"/>
      <c r="E32" s="39">
        <f>'[1]LDF_F1_EDO SIT FIN'!C52</f>
        <v>14213556.289999999</v>
      </c>
      <c r="F32" s="39">
        <f>'[1]LDF_F1_EDO SIT FIN'!D52</f>
        <v>13989396.67</v>
      </c>
      <c r="G32" s="30"/>
      <c r="H32" s="38" t="s">
        <v>34</v>
      </c>
      <c r="I32" s="38"/>
      <c r="J32" s="39">
        <f>'[1]LDF_F1_EDO SIT FIN'!F52</f>
        <v>0</v>
      </c>
      <c r="K32" s="39">
        <f>'[1]LDF_F1_EDO SIT FIN'!G52</f>
        <v>14528256.48</v>
      </c>
      <c r="L32" s="25"/>
      <c r="M32" s="1"/>
    </row>
    <row r="33" spans="2:13" x14ac:dyDescent="0.2">
      <c r="B33" s="26"/>
      <c r="C33" s="38" t="s">
        <v>35</v>
      </c>
      <c r="D33" s="38"/>
      <c r="E33" s="39">
        <f>'[1]LDF_F1_EDO SIT FIN'!C53</f>
        <v>27640908.82</v>
      </c>
      <c r="F33" s="39">
        <f>'[1]LDF_F1_EDO SIT FIN'!D53</f>
        <v>34061937.789999999</v>
      </c>
      <c r="G33" s="30"/>
      <c r="H33" s="38" t="s">
        <v>36</v>
      </c>
      <c r="I33" s="38"/>
      <c r="J33" s="39">
        <f>'[1]LDF_F1_EDO SIT FIN'!F53</f>
        <v>0</v>
      </c>
      <c r="K33" s="39">
        <f>'[1]LDF_F1_EDO SIT FIN'!G53</f>
        <v>0</v>
      </c>
      <c r="L33" s="25"/>
      <c r="M33" s="1"/>
    </row>
    <row r="34" spans="2:13" x14ac:dyDescent="0.2">
      <c r="B34" s="26"/>
      <c r="C34" s="38" t="s">
        <v>37</v>
      </c>
      <c r="D34" s="38"/>
      <c r="E34" s="39">
        <f>'[1]LDF_F1_EDO SIT FIN'!C54</f>
        <v>768833.8</v>
      </c>
      <c r="F34" s="39">
        <f>'[1]LDF_F1_EDO SIT FIN'!D54</f>
        <v>768833.8</v>
      </c>
      <c r="G34" s="30"/>
      <c r="H34" s="38" t="s">
        <v>38</v>
      </c>
      <c r="I34" s="38"/>
      <c r="J34" s="39">
        <f>'[1]LDF_F1_EDO SIT FIN'!F54</f>
        <v>0</v>
      </c>
      <c r="K34" s="39">
        <f>'[1]LDF_F1_EDO SIT FIN'!G54</f>
        <v>0</v>
      </c>
      <c r="L34" s="25"/>
      <c r="M34" s="1"/>
    </row>
    <row r="35" spans="2:13" x14ac:dyDescent="0.2">
      <c r="B35" s="26"/>
      <c r="C35" s="38" t="s">
        <v>39</v>
      </c>
      <c r="D35" s="38"/>
      <c r="E35" s="39">
        <f>'[1]LDF_F1_EDO SIT FIN'!C55</f>
        <v>-18427715.640000001</v>
      </c>
      <c r="F35" s="39">
        <f>'[1]LDF_F1_EDO SIT FIN'!D55</f>
        <v>-10124433.82</v>
      </c>
      <c r="G35" s="30"/>
      <c r="H35" s="38" t="s">
        <v>40</v>
      </c>
      <c r="I35" s="38"/>
      <c r="J35" s="39">
        <f>'[1]LDF_F1_EDO SIT FIN'!F55</f>
        <v>5402640.7400000002</v>
      </c>
      <c r="K35" s="39">
        <f>'[1]LDF_F1_EDO SIT FIN'!G55</f>
        <v>0</v>
      </c>
      <c r="L35" s="25"/>
      <c r="M35" s="1"/>
    </row>
    <row r="36" spans="2:13" x14ac:dyDescent="0.2">
      <c r="B36" s="26"/>
      <c r="C36" s="38" t="s">
        <v>41</v>
      </c>
      <c r="D36" s="38"/>
      <c r="E36" s="39">
        <v>0</v>
      </c>
      <c r="F36" s="39">
        <v>0</v>
      </c>
      <c r="G36" s="30"/>
      <c r="H36" s="40"/>
      <c r="I36" s="41"/>
      <c r="J36" s="42"/>
      <c r="K36" s="42"/>
      <c r="L36" s="25"/>
      <c r="M36" s="1"/>
    </row>
    <row r="37" spans="2:13" x14ac:dyDescent="0.2">
      <c r="B37" s="26"/>
      <c r="C37" s="38" t="s">
        <v>42</v>
      </c>
      <c r="D37" s="38"/>
      <c r="E37" s="39">
        <v>0</v>
      </c>
      <c r="F37" s="39">
        <v>0</v>
      </c>
      <c r="G37" s="30"/>
      <c r="H37" s="35" t="s">
        <v>43</v>
      </c>
      <c r="I37" s="35"/>
      <c r="J37" s="34">
        <f>SUM(J30:J36)</f>
        <v>11715905.800000001</v>
      </c>
      <c r="K37" s="34">
        <f>SUM(K30:K36)</f>
        <v>14528256.48</v>
      </c>
      <c r="L37" s="25"/>
      <c r="M37" s="1"/>
    </row>
    <row r="38" spans="2:13" x14ac:dyDescent="0.2">
      <c r="B38" s="26"/>
      <c r="C38" s="38" t="s">
        <v>44</v>
      </c>
      <c r="D38" s="38"/>
      <c r="E38" s="39">
        <v>0</v>
      </c>
      <c r="F38" s="39">
        <v>0</v>
      </c>
      <c r="G38" s="30"/>
      <c r="H38" s="32"/>
      <c r="I38" s="46"/>
      <c r="J38" s="45"/>
      <c r="K38" s="45"/>
      <c r="L38" s="25"/>
      <c r="M38" s="1"/>
    </row>
    <row r="39" spans="2:13" x14ac:dyDescent="0.2">
      <c r="B39" s="26"/>
      <c r="C39" s="40"/>
      <c r="D39" s="41"/>
      <c r="E39" s="42"/>
      <c r="F39" s="42"/>
      <c r="G39" s="30"/>
      <c r="H39" s="35" t="s">
        <v>45</v>
      </c>
      <c r="I39" s="35"/>
      <c r="J39" s="34">
        <f>J26+J37</f>
        <v>21866455.560000002</v>
      </c>
      <c r="K39" s="34">
        <f>K26+K37</f>
        <v>23049099.240000002</v>
      </c>
      <c r="L39" s="25"/>
      <c r="M39" s="1"/>
    </row>
    <row r="40" spans="2:13" x14ac:dyDescent="0.2">
      <c r="B40" s="43"/>
      <c r="C40" s="35" t="s">
        <v>46</v>
      </c>
      <c r="D40" s="35"/>
      <c r="E40" s="34">
        <f>SUM(E30:E39)</f>
        <v>36364523.989999995</v>
      </c>
      <c r="F40" s="34">
        <f>SUM(F30:F39)</f>
        <v>38695734.439999998</v>
      </c>
      <c r="G40" s="44"/>
      <c r="H40" s="32"/>
      <c r="I40" s="48"/>
      <c r="J40" s="45"/>
      <c r="K40" s="45"/>
      <c r="L40" s="25"/>
      <c r="M40" s="1"/>
    </row>
    <row r="41" spans="2:13" x14ac:dyDescent="0.2">
      <c r="B41" s="26"/>
      <c r="C41" s="40"/>
      <c r="D41" s="32"/>
      <c r="E41" s="42"/>
      <c r="F41" s="42"/>
      <c r="G41" s="30"/>
      <c r="H41" s="27" t="s">
        <v>47</v>
      </c>
      <c r="I41" s="27"/>
      <c r="J41" s="42"/>
      <c r="K41" s="42"/>
      <c r="L41" s="25"/>
      <c r="M41" s="1"/>
    </row>
    <row r="42" spans="2:13" x14ac:dyDescent="0.2">
      <c r="B42" s="26"/>
      <c r="C42" s="35" t="s">
        <v>48</v>
      </c>
      <c r="D42" s="35"/>
      <c r="E42" s="34">
        <f>E25+E40</f>
        <v>41549276.619999997</v>
      </c>
      <c r="F42" s="34">
        <f>F25+F40</f>
        <v>51250084.089999996</v>
      </c>
      <c r="G42" s="30"/>
      <c r="H42" s="32"/>
      <c r="I42" s="48"/>
      <c r="J42" s="42"/>
      <c r="K42" s="42"/>
      <c r="L42" s="25"/>
      <c r="M42" s="1"/>
    </row>
    <row r="43" spans="2:13" x14ac:dyDescent="0.2">
      <c r="B43" s="26"/>
      <c r="C43" s="40"/>
      <c r="D43" s="40"/>
      <c r="E43" s="42"/>
      <c r="F43" s="42"/>
      <c r="G43" s="30"/>
      <c r="H43" s="35" t="s">
        <v>49</v>
      </c>
      <c r="I43" s="35"/>
      <c r="J43" s="34">
        <f>SUM(J45:J47)</f>
        <v>0</v>
      </c>
      <c r="K43" s="34">
        <f>SUM(K45:K47)</f>
        <v>0</v>
      </c>
      <c r="L43" s="25"/>
      <c r="M43" s="1"/>
    </row>
    <row r="44" spans="2:13" x14ac:dyDescent="0.2">
      <c r="B44" s="26"/>
      <c r="C44" s="40"/>
      <c r="D44" s="40"/>
      <c r="E44" s="42"/>
      <c r="F44" s="42"/>
      <c r="G44" s="30"/>
      <c r="H44" s="40"/>
      <c r="I44" s="29"/>
      <c r="J44" s="42"/>
      <c r="K44" s="42"/>
      <c r="L44" s="25"/>
      <c r="M44" s="1"/>
    </row>
    <row r="45" spans="2:13" x14ac:dyDescent="0.2">
      <c r="B45" s="26"/>
      <c r="C45" s="40"/>
      <c r="D45" s="40"/>
      <c r="E45" s="42"/>
      <c r="F45" s="42"/>
      <c r="G45" s="30"/>
      <c r="H45" s="38" t="s">
        <v>50</v>
      </c>
      <c r="I45" s="38"/>
      <c r="J45" s="39">
        <f>'[1]LDF_F1_EDO SIT FIN'!F64</f>
        <v>0</v>
      </c>
      <c r="K45" s="39">
        <v>0</v>
      </c>
      <c r="L45" s="25"/>
      <c r="M45" s="1"/>
    </row>
    <row r="46" spans="2:13" x14ac:dyDescent="0.2">
      <c r="B46" s="26"/>
      <c r="C46" s="40"/>
      <c r="D46" s="49"/>
      <c r="E46" s="49"/>
      <c r="F46" s="42"/>
      <c r="G46" s="30"/>
      <c r="H46" s="38" t="s">
        <v>51</v>
      </c>
      <c r="I46" s="38"/>
      <c r="J46" s="39">
        <f>'[1]LDF_F1_EDO SIT FIN'!F65</f>
        <v>0</v>
      </c>
      <c r="K46" s="39">
        <v>0</v>
      </c>
      <c r="L46" s="25"/>
      <c r="M46" s="1"/>
    </row>
    <row r="47" spans="2:13" x14ac:dyDescent="0.2">
      <c r="B47" s="26"/>
      <c r="C47" s="40"/>
      <c r="D47" s="49"/>
      <c r="E47" s="49"/>
      <c r="F47" s="42"/>
      <c r="G47" s="30"/>
      <c r="H47" s="38" t="s">
        <v>52</v>
      </c>
      <c r="I47" s="38"/>
      <c r="J47" s="39">
        <f>'[1]LDF_F1_EDO SIT FIN'!F66</f>
        <v>0</v>
      </c>
      <c r="K47" s="39">
        <v>0</v>
      </c>
      <c r="L47" s="25"/>
      <c r="M47" s="1"/>
    </row>
    <row r="48" spans="2:13" x14ac:dyDescent="0.2">
      <c r="B48" s="26"/>
      <c r="C48" s="40"/>
      <c r="D48" s="49"/>
      <c r="E48" s="49"/>
      <c r="F48" s="42"/>
      <c r="G48" s="30"/>
      <c r="H48" s="40"/>
      <c r="I48" s="29"/>
      <c r="J48" s="42"/>
      <c r="K48" s="42"/>
      <c r="L48" s="25"/>
      <c r="M48" s="1"/>
    </row>
    <row r="49" spans="2:13" x14ac:dyDescent="0.2">
      <c r="B49" s="26"/>
      <c r="C49" s="40"/>
      <c r="D49" s="49"/>
      <c r="E49" s="49"/>
      <c r="F49" s="42"/>
      <c r="G49" s="30"/>
      <c r="H49" s="35" t="s">
        <v>53</v>
      </c>
      <c r="I49" s="35"/>
      <c r="J49" s="34">
        <f>SUM(J51:J55)</f>
        <v>19682821.439999998</v>
      </c>
      <c r="K49" s="34">
        <f>SUM(K51:K55)</f>
        <v>28200984.849999998</v>
      </c>
      <c r="L49" s="25"/>
      <c r="M49" s="1"/>
    </row>
    <row r="50" spans="2:13" x14ac:dyDescent="0.2">
      <c r="B50" s="26"/>
      <c r="C50" s="40"/>
      <c r="D50" s="49"/>
      <c r="E50" s="49"/>
      <c r="F50" s="42"/>
      <c r="G50" s="30"/>
      <c r="H50" s="32"/>
      <c r="I50" s="29"/>
      <c r="J50" s="50"/>
      <c r="K50" s="50"/>
      <c r="L50" s="25"/>
      <c r="M50" s="1"/>
    </row>
    <row r="51" spans="2:13" x14ac:dyDescent="0.2">
      <c r="B51" s="26"/>
      <c r="C51" s="40"/>
      <c r="D51" s="49"/>
      <c r="E51" s="49"/>
      <c r="F51" s="42"/>
      <c r="G51" s="30"/>
      <c r="H51" s="38" t="s">
        <v>54</v>
      </c>
      <c r="I51" s="38"/>
      <c r="J51" s="39">
        <f>'[1]LDF_F1_EDO SIT FIN'!F69</f>
        <v>-1505680.94</v>
      </c>
      <c r="K51" s="39">
        <f>'[1]LDF_F1_EDO SIT FIN'!G69</f>
        <v>-15977704.949999999</v>
      </c>
      <c r="L51" s="25"/>
      <c r="M51" s="1"/>
    </row>
    <row r="52" spans="2:13" x14ac:dyDescent="0.2">
      <c r="B52" s="26"/>
      <c r="C52" s="40"/>
      <c r="D52" s="49"/>
      <c r="E52" s="49"/>
      <c r="F52" s="42"/>
      <c r="G52" s="30"/>
      <c r="H52" s="38" t="s">
        <v>55</v>
      </c>
      <c r="I52" s="38"/>
      <c r="J52" s="39">
        <f>'[1]LDF_F1_EDO SIT FIN'!F70</f>
        <v>21249842.82</v>
      </c>
      <c r="K52" s="39">
        <f>'[1]LDF_F1_EDO SIT FIN'!G70</f>
        <v>41939725.939999998</v>
      </c>
      <c r="L52" s="25"/>
      <c r="M52" s="1"/>
    </row>
    <row r="53" spans="2:13" x14ac:dyDescent="0.2">
      <c r="B53" s="26"/>
      <c r="C53" s="40"/>
      <c r="D53" s="49"/>
      <c r="E53" s="49"/>
      <c r="F53" s="42"/>
      <c r="G53" s="30"/>
      <c r="H53" s="38" t="s">
        <v>56</v>
      </c>
      <c r="I53" s="38"/>
      <c r="J53" s="39">
        <f>'[1]LDF_F1_EDO SIT FIN'!F71</f>
        <v>0</v>
      </c>
      <c r="K53" s="39">
        <f>'[1]LDF_F1_EDO SIT FIN'!G71</f>
        <v>0</v>
      </c>
      <c r="L53" s="25"/>
      <c r="M53" s="1"/>
    </row>
    <row r="54" spans="2:13" x14ac:dyDescent="0.2">
      <c r="B54" s="26"/>
      <c r="C54" s="40"/>
      <c r="D54" s="40"/>
      <c r="E54" s="42"/>
      <c r="F54" s="42"/>
      <c r="G54" s="30"/>
      <c r="H54" s="38" t="s">
        <v>57</v>
      </c>
      <c r="I54" s="38"/>
      <c r="J54" s="39">
        <f>'[1]LDF_F1_EDO SIT FIN'!F72</f>
        <v>0</v>
      </c>
      <c r="K54" s="39">
        <f>'[1]LDF_F1_EDO SIT FIN'!G72</f>
        <v>0</v>
      </c>
      <c r="L54" s="25"/>
      <c r="M54" s="1"/>
    </row>
    <row r="55" spans="2:13" x14ac:dyDescent="0.2">
      <c r="B55" s="26"/>
      <c r="C55" s="40"/>
      <c r="D55" s="40"/>
      <c r="E55" s="42"/>
      <c r="F55" s="42"/>
      <c r="G55" s="30"/>
      <c r="H55" s="38" t="s">
        <v>58</v>
      </c>
      <c r="I55" s="38"/>
      <c r="J55" s="39">
        <f>'[1]LDF_F1_EDO SIT FIN'!F73</f>
        <v>-61340.44</v>
      </c>
      <c r="K55" s="39">
        <f>'[1]LDF_F1_EDO SIT FIN'!G73</f>
        <v>2238963.86</v>
      </c>
      <c r="L55" s="25"/>
      <c r="M55" s="1"/>
    </row>
    <row r="56" spans="2:13" x14ac:dyDescent="0.2">
      <c r="B56" s="26"/>
      <c r="C56" s="40"/>
      <c r="D56" s="40"/>
      <c r="E56" s="42"/>
      <c r="F56" s="42"/>
      <c r="G56" s="30"/>
      <c r="H56" s="40"/>
      <c r="I56" s="29"/>
      <c r="J56" s="42"/>
      <c r="K56" s="42"/>
      <c r="L56" s="25"/>
      <c r="M56" s="1"/>
    </row>
    <row r="57" spans="2:13" x14ac:dyDescent="0.2">
      <c r="B57" s="26"/>
      <c r="C57" s="40"/>
      <c r="D57" s="40"/>
      <c r="E57" s="42"/>
      <c r="F57" s="42"/>
      <c r="G57" s="30"/>
      <c r="H57" s="35" t="s">
        <v>59</v>
      </c>
      <c r="I57" s="35"/>
      <c r="J57" s="34">
        <f>SUM(J59:J60)</f>
        <v>0</v>
      </c>
      <c r="K57" s="34">
        <f>SUM(K59:K60)</f>
        <v>0</v>
      </c>
      <c r="L57" s="25"/>
      <c r="M57" s="1"/>
    </row>
    <row r="58" spans="2:13" x14ac:dyDescent="0.2">
      <c r="B58" s="26"/>
      <c r="C58" s="40"/>
      <c r="D58" s="40"/>
      <c r="E58" s="42"/>
      <c r="F58" s="42"/>
      <c r="G58" s="30"/>
      <c r="H58" s="40"/>
      <c r="I58" s="29"/>
      <c r="J58" s="42"/>
      <c r="K58" s="42"/>
      <c r="L58" s="25"/>
      <c r="M58" s="1"/>
    </row>
    <row r="59" spans="2:13" x14ac:dyDescent="0.2">
      <c r="B59" s="26"/>
      <c r="C59" s="40"/>
      <c r="D59" s="40"/>
      <c r="E59" s="42"/>
      <c r="F59" s="42"/>
      <c r="G59" s="30"/>
      <c r="H59" s="38" t="s">
        <v>60</v>
      </c>
      <c r="I59" s="38"/>
      <c r="J59" s="39">
        <f>'[1]LDF_F1_EDO SIT FIN'!F76</f>
        <v>0</v>
      </c>
      <c r="K59" s="39">
        <v>0</v>
      </c>
      <c r="L59" s="25"/>
      <c r="M59" s="1"/>
    </row>
    <row r="60" spans="2:13" x14ac:dyDescent="0.2">
      <c r="B60" s="26"/>
      <c r="C60" s="40"/>
      <c r="D60" s="40"/>
      <c r="E60" s="42"/>
      <c r="F60" s="42"/>
      <c r="G60" s="30"/>
      <c r="H60" s="38" t="s">
        <v>61</v>
      </c>
      <c r="I60" s="38"/>
      <c r="J60" s="39">
        <f>'[1]LDF_F1_EDO SIT FIN'!F77</f>
        <v>0</v>
      </c>
      <c r="K60" s="39">
        <v>0</v>
      </c>
      <c r="L60" s="25"/>
      <c r="M60" s="1"/>
    </row>
    <row r="61" spans="2:13" x14ac:dyDescent="0.2">
      <c r="B61" s="26"/>
      <c r="C61" s="40"/>
      <c r="D61" s="40"/>
      <c r="E61" s="42"/>
      <c r="F61" s="42"/>
      <c r="G61" s="30"/>
      <c r="H61" s="40"/>
      <c r="I61" s="51"/>
      <c r="J61" s="42"/>
      <c r="K61" s="42"/>
      <c r="L61" s="25"/>
      <c r="M61" s="1"/>
    </row>
    <row r="62" spans="2:13" x14ac:dyDescent="0.2">
      <c r="B62" s="26"/>
      <c r="C62" s="40"/>
      <c r="D62" s="40"/>
      <c r="E62" s="42"/>
      <c r="F62" s="42"/>
      <c r="G62" s="30"/>
      <c r="H62" s="35" t="s">
        <v>62</v>
      </c>
      <c r="I62" s="35"/>
      <c r="J62" s="34">
        <f>J43+J49+J57</f>
        <v>19682821.439999998</v>
      </c>
      <c r="K62" s="34">
        <f>K43+K49+K57</f>
        <v>28200984.849999998</v>
      </c>
      <c r="L62" s="25"/>
      <c r="M62" s="1"/>
    </row>
    <row r="63" spans="2:13" x14ac:dyDescent="0.2">
      <c r="B63" s="26"/>
      <c r="C63" s="40"/>
      <c r="D63" s="40"/>
      <c r="E63" s="42"/>
      <c r="F63" s="42"/>
      <c r="G63" s="30"/>
      <c r="H63" s="40"/>
      <c r="I63" s="29"/>
      <c r="J63" s="42"/>
      <c r="K63" s="42"/>
      <c r="L63" s="25"/>
      <c r="M63" s="1"/>
    </row>
    <row r="64" spans="2:13" x14ac:dyDescent="0.2">
      <c r="B64" s="26"/>
      <c r="C64" s="40"/>
      <c r="D64" s="40"/>
      <c r="E64" s="42"/>
      <c r="F64" s="42"/>
      <c r="G64" s="30"/>
      <c r="H64" s="35" t="s">
        <v>63</v>
      </c>
      <c r="I64" s="35"/>
      <c r="J64" s="34">
        <f>J62+J39</f>
        <v>41549277</v>
      </c>
      <c r="K64" s="34">
        <f>K62+K39</f>
        <v>51250084.090000004</v>
      </c>
      <c r="L64" s="25"/>
      <c r="M64" s="1"/>
    </row>
    <row r="65" spans="2:13" x14ac:dyDescent="0.2">
      <c r="B65" s="52"/>
      <c r="C65" s="53"/>
      <c r="D65" s="53"/>
      <c r="E65" s="53"/>
      <c r="F65" s="53"/>
      <c r="G65" s="54"/>
      <c r="H65" s="53"/>
      <c r="I65" s="53"/>
      <c r="J65" s="53"/>
      <c r="K65" s="53"/>
      <c r="L65" s="55"/>
      <c r="M65" s="1"/>
    </row>
    <row r="66" spans="2:13" x14ac:dyDescent="0.2">
      <c r="B66" s="6"/>
      <c r="C66" s="29"/>
      <c r="D66" s="56"/>
      <c r="E66" s="57"/>
      <c r="F66" s="57"/>
      <c r="G66" s="30"/>
      <c r="H66" s="58"/>
      <c r="I66" s="56"/>
      <c r="J66" s="57"/>
      <c r="K66" s="57"/>
      <c r="L66" s="1"/>
      <c r="M66" s="1"/>
    </row>
    <row r="67" spans="2:13" x14ac:dyDescent="0.2">
      <c r="B67" s="1"/>
      <c r="C67" s="59" t="s">
        <v>64</v>
      </c>
      <c r="D67" s="59"/>
      <c r="E67" s="59"/>
      <c r="F67" s="59"/>
      <c r="G67" s="59"/>
      <c r="H67" s="59"/>
      <c r="I67" s="59"/>
      <c r="J67" s="59"/>
      <c r="K67" s="59"/>
      <c r="L67" s="1"/>
      <c r="M67" s="1"/>
    </row>
    <row r="68" spans="2:13" x14ac:dyDescent="0.2">
      <c r="B68" s="1"/>
      <c r="C68" s="38" t="s">
        <v>65</v>
      </c>
      <c r="D68" s="38"/>
      <c r="E68" s="38"/>
      <c r="F68" s="38"/>
      <c r="G68" s="38"/>
      <c r="H68" s="38"/>
      <c r="I68" s="38"/>
      <c r="J68" s="38"/>
      <c r="K68" s="38"/>
      <c r="L68" s="1"/>
      <c r="M68" s="1"/>
    </row>
    <row r="69" spans="2:13" x14ac:dyDescent="0.2">
      <c r="B69" s="1"/>
      <c r="C69" s="41"/>
      <c r="D69" s="41"/>
      <c r="E69" s="41"/>
      <c r="F69" s="41"/>
      <c r="G69" s="41"/>
      <c r="H69" s="41"/>
      <c r="I69" s="41"/>
      <c r="J69" s="41"/>
      <c r="K69" s="41"/>
      <c r="L69" s="1"/>
      <c r="M69" s="1"/>
    </row>
    <row r="70" spans="2:13" x14ac:dyDescent="0.2">
      <c r="B70" s="1"/>
      <c r="C70" s="41"/>
      <c r="D70" s="41"/>
      <c r="E70" s="41"/>
      <c r="F70" s="41"/>
      <c r="G70" s="41"/>
      <c r="H70" s="41"/>
      <c r="I70" s="41"/>
      <c r="J70" s="41"/>
      <c r="K70" s="41"/>
      <c r="L70" s="1"/>
      <c r="M70" s="1"/>
    </row>
    <row r="71" spans="2:13" x14ac:dyDescent="0.2">
      <c r="B71" s="1"/>
      <c r="C71" s="40"/>
      <c r="D71" s="40"/>
      <c r="E71" s="40"/>
      <c r="F71" s="40"/>
      <c r="G71" s="40"/>
      <c r="H71" s="40"/>
      <c r="I71" s="40"/>
      <c r="J71" s="40"/>
      <c r="K71" s="40"/>
      <c r="L71" s="1"/>
      <c r="M71" s="1"/>
    </row>
    <row r="72" spans="2:13" x14ac:dyDescent="0.2">
      <c r="B72" s="1"/>
      <c r="C72" s="29"/>
      <c r="D72" s="56"/>
      <c r="E72" s="57"/>
      <c r="F72" s="57"/>
      <c r="G72" s="1"/>
      <c r="H72" s="58"/>
      <c r="I72" s="60"/>
      <c r="J72" s="57"/>
      <c r="K72" s="57"/>
      <c r="L72" s="1"/>
      <c r="M72" s="1"/>
    </row>
    <row r="73" spans="2:13" x14ac:dyDescent="0.2">
      <c r="B73" s="1"/>
      <c r="C73" s="61"/>
      <c r="D73" s="62" t="s">
        <v>66</v>
      </c>
      <c r="E73" s="62"/>
      <c r="F73" s="63"/>
      <c r="G73" s="63"/>
      <c r="H73" s="62" t="s">
        <v>67</v>
      </c>
      <c r="I73" s="62"/>
      <c r="J73" s="31"/>
      <c r="K73" s="57"/>
      <c r="L73" s="1"/>
      <c r="M73" s="1"/>
    </row>
    <row r="74" spans="2:13" x14ac:dyDescent="0.2">
      <c r="B74" s="1"/>
      <c r="C74" s="64"/>
      <c r="D74" s="65" t="s">
        <v>68</v>
      </c>
      <c r="E74" s="65"/>
      <c r="F74" s="66"/>
      <c r="G74" s="66"/>
      <c r="H74" s="65" t="s">
        <v>69</v>
      </c>
      <c r="I74" s="65"/>
      <c r="J74" s="31"/>
      <c r="K74" s="57"/>
      <c r="L74" s="1"/>
      <c r="M74" s="1"/>
    </row>
    <row r="75" spans="2:13" s="6" customFormat="1" x14ac:dyDescent="0.2">
      <c r="D75" s="67"/>
      <c r="E75" s="67"/>
      <c r="F75" s="67"/>
      <c r="G75" s="67"/>
      <c r="H75" s="67"/>
      <c r="I75" s="67"/>
    </row>
    <row r="76" spans="2:13" s="6" customFormat="1" ht="15" x14ac:dyDescent="0.25">
      <c r="D76" s="68" t="s">
        <v>70</v>
      </c>
      <c r="E76" s="69"/>
      <c r="F76" s="67"/>
      <c r="G76" s="67"/>
      <c r="H76" s="70"/>
      <c r="I76" s="71"/>
    </row>
    <row r="77" spans="2:13" s="67" customFormat="1" ht="15" x14ac:dyDescent="0.25">
      <c r="D77" s="70" t="s">
        <v>71</v>
      </c>
      <c r="E77" s="71"/>
      <c r="H77" s="70"/>
      <c r="I77" s="71"/>
    </row>
    <row r="78" spans="2:13" s="67" customFormat="1" ht="15" x14ac:dyDescent="0.25">
      <c r="D78" s="72"/>
      <c r="E78" s="73"/>
      <c r="H78" s="72"/>
      <c r="I78" s="73"/>
    </row>
    <row r="79" spans="2:13" s="67" customFormat="1" ht="15" x14ac:dyDescent="0.25">
      <c r="D79" s="70"/>
      <c r="E79" s="71"/>
      <c r="H79" s="70"/>
      <c r="I79" s="71"/>
    </row>
    <row r="80" spans="2:13" s="67" customFormat="1" ht="15" x14ac:dyDescent="0.25">
      <c r="D80" s="70"/>
      <c r="E80" s="71"/>
      <c r="H80" s="70"/>
      <c r="I80" s="71"/>
    </row>
    <row r="81" x14ac:dyDescent="0.2"/>
  </sheetData>
  <mergeCells count="81">
    <mergeCell ref="D79:E79"/>
    <mergeCell ref="H79:I79"/>
    <mergeCell ref="D80:E80"/>
    <mergeCell ref="H80:I80"/>
    <mergeCell ref="D74:E74"/>
    <mergeCell ref="H74:I74"/>
    <mergeCell ref="D76:E76"/>
    <mergeCell ref="H76:I76"/>
    <mergeCell ref="D77:E77"/>
    <mergeCell ref="H77:I77"/>
    <mergeCell ref="H62:I62"/>
    <mergeCell ref="H64:I64"/>
    <mergeCell ref="C67:K67"/>
    <mergeCell ref="C68:K68"/>
    <mergeCell ref="D73:E73"/>
    <mergeCell ref="H73:I73"/>
    <mergeCell ref="H53:I53"/>
    <mergeCell ref="H54:I54"/>
    <mergeCell ref="H55:I55"/>
    <mergeCell ref="H57:I57"/>
    <mergeCell ref="H59:I59"/>
    <mergeCell ref="H60:I60"/>
    <mergeCell ref="H45:I45"/>
    <mergeCell ref="H46:I46"/>
    <mergeCell ref="H47:I47"/>
    <mergeCell ref="H49:I49"/>
    <mergeCell ref="H51:I51"/>
    <mergeCell ref="H52:I52"/>
    <mergeCell ref="C38:D38"/>
    <mergeCell ref="H39:I39"/>
    <mergeCell ref="C40:D40"/>
    <mergeCell ref="H41:I41"/>
    <mergeCell ref="C42:D42"/>
    <mergeCell ref="H43:I43"/>
    <mergeCell ref="C34:D34"/>
    <mergeCell ref="H34:I34"/>
    <mergeCell ref="C35:D35"/>
    <mergeCell ref="H35:I35"/>
    <mergeCell ref="C36:D36"/>
    <mergeCell ref="C37:D37"/>
    <mergeCell ref="H37:I37"/>
    <mergeCell ref="C31:D31"/>
    <mergeCell ref="H31:I31"/>
    <mergeCell ref="C32:D32"/>
    <mergeCell ref="H32:I32"/>
    <mergeCell ref="C33:D33"/>
    <mergeCell ref="H33:I33"/>
    <mergeCell ref="H24:I24"/>
    <mergeCell ref="C25:D25"/>
    <mergeCell ref="H26:I26"/>
    <mergeCell ref="C28:D28"/>
    <mergeCell ref="H28:I28"/>
    <mergeCell ref="C30:D30"/>
    <mergeCell ref="H30:I30"/>
    <mergeCell ref="C21:D21"/>
    <mergeCell ref="H21:I21"/>
    <mergeCell ref="C22:D22"/>
    <mergeCell ref="H22:I22"/>
    <mergeCell ref="C23:D23"/>
    <mergeCell ref="H23:I23"/>
    <mergeCell ref="C18:D18"/>
    <mergeCell ref="H18:I18"/>
    <mergeCell ref="C19:D19"/>
    <mergeCell ref="H19:I19"/>
    <mergeCell ref="C20:D20"/>
    <mergeCell ref="H20:I20"/>
    <mergeCell ref="C13:D13"/>
    <mergeCell ref="H13:I13"/>
    <mergeCell ref="C15:D15"/>
    <mergeCell ref="H15:I15"/>
    <mergeCell ref="C17:D17"/>
    <mergeCell ref="H17:I17"/>
    <mergeCell ref="D2:J2"/>
    <mergeCell ref="D3:J3"/>
    <mergeCell ref="D4:J4"/>
    <mergeCell ref="D5:J5"/>
    <mergeCell ref="D6:J6"/>
    <mergeCell ref="B9:B10"/>
    <mergeCell ref="C9:D10"/>
    <mergeCell ref="G9:G10"/>
    <mergeCell ref="H9:I1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Luffi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Luffi</dc:creator>
  <cp:lastModifiedBy>Luffi</cp:lastModifiedBy>
  <dcterms:created xsi:type="dcterms:W3CDTF">2022-02-01T19:21:37Z</dcterms:created>
  <dcterms:modified xsi:type="dcterms:W3CDTF">2022-02-01T19:22:06Z</dcterms:modified>
</cp:coreProperties>
</file>