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EDO ANA ACT" sheetId="1" r:id="rId1"/>
  </sheets>
  <calcPr calcId="144525"/>
</workbook>
</file>

<file path=xl/calcChain.xml><?xml version="1.0" encoding="utf-8"?>
<calcChain xmlns="http://schemas.openxmlformats.org/spreadsheetml/2006/main">
  <c r="H35" i="1" l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I25" i="1" s="1"/>
  <c r="G25" i="1"/>
  <c r="F25" i="1"/>
  <c r="E25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5" i="1"/>
  <c r="H15" i="1"/>
  <c r="G15" i="1"/>
  <c r="G37" i="1" s="1"/>
  <c r="F15" i="1"/>
  <c r="F37" i="1" s="1"/>
  <c r="E15" i="1"/>
  <c r="E37" i="1" s="1"/>
  <c r="I37" i="1" l="1"/>
  <c r="H25" i="1"/>
  <c r="H37" i="1" s="1"/>
</calcChain>
</file>

<file path=xl/sharedStrings.xml><?xml version="1.0" encoding="utf-8"?>
<sst xmlns="http://schemas.openxmlformats.org/spreadsheetml/2006/main" count="42" uniqueCount="41">
  <si>
    <t>Municipio de Calkiní</t>
  </si>
  <si>
    <t>Estado Analítico del Activo</t>
  </si>
  <si>
    <t>Del 1 de Enero al 31 de Diciembre de 2021</t>
  </si>
  <si>
    <t>Cuarto Trimestre 2021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</si>
  <si>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</si>
  <si>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</si>
  <si>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</si>
  <si>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</si>
  <si>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</si>
  <si>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</si>
  <si>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</si>
  <si>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</si>
  <si>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</si>
  <si>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</si>
  <si>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</si>
  <si>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</si>
  <si>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</si>
  <si>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</si>
  <si>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</si>
  <si>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</si>
  <si>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</si>
  <si>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</si>
  <si>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</si>
  <si>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</si>
  <si>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</si>
  <si>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</si>
  <si>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</si>
  <si>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</si>
  <si>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</si>
  <si>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</si>
  <si>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</si>
  <si>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</si>
  <si>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</si>
  <si>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</si>
  <si>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Las cifras contenidas en este estado financiero dependen de las operaciones y gestiones realizadas por la anterior administracion 2018-2021 hasta el mes de septiembre, solo el ultimo trimestre corresponde a la administracion 2021-2024.</t>
  </si>
  <si>
    <t>LIC. JUANITA DEL ROSARIO CORTES MOO</t>
  </si>
  <si>
    <t>C.P. RAFAEL ELI MOLAS NARVAEZ</t>
  </si>
  <si>
    <t>PRESIDENTA MUNICIPAL</t>
  </si>
  <si>
    <t>TESORERO MUNICIPAL</t>
  </si>
  <si>
    <t>PROFRA. ROMALDA ISABEL CAN COLLI</t>
  </si>
  <si>
    <t>SINDICO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</si>
</sst>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0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0" xfId="0" applyNumberFormat="1" applyFont="1" applyFill="1" applyBorder="1" applyAlignment="1" applyProtection="1">
      <protection locked="0"/>
    </xf>
    <xf numFmtId="0" fontId="5" fillId="2" borderId="0" xfId="0" applyNumberFormat="1" applyFont="1" applyFill="1" applyBorder="1" applyAlignment="1" applyProtection="1">
      <alignment horizontal="left"/>
    </xf>
    <xf numFmtId="0" fontId="3" fillId="2" borderId="0" xfId="2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4" xfId="3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8" xfId="2" applyNumberFormat="1" applyFont="1" applyFill="1" applyBorder="1" applyAlignment="1">
      <alignment horizontal="center" vertical="top"/>
    </xf>
    <xf numFmtId="0" fontId="7" fillId="2" borderId="7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3" fontId="7" fillId="2" borderId="0" xfId="0" applyNumberFormat="1" applyFont="1" applyFill="1" applyBorder="1" applyAlignment="1">
      <alignment vertical="top"/>
    </xf>
    <xf numFmtId="0" fontId="7" fillId="2" borderId="8" xfId="0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3" fontId="7" fillId="2" borderId="0" xfId="1" applyNumberFormat="1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3" fontId="2" fillId="2" borderId="0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3" fontId="5" fillId="2" borderId="0" xfId="1" applyNumberFormat="1" applyFont="1" applyFill="1" applyBorder="1" applyAlignment="1" applyProtection="1">
      <alignment vertical="top"/>
      <protection locked="0"/>
    </xf>
    <xf numFmtId="3" fontId="5" fillId="2" borderId="0" xfId="1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3" fontId="2" fillId="2" borderId="0" xfId="1" applyNumberFormat="1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top"/>
    </xf>
    <xf numFmtId="43" fontId="5" fillId="2" borderId="0" xfId="1" applyFont="1" applyFill="1" applyBorder="1"/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/>
    <xf numFmtId="0" fontId="2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vertical="top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1114425</xdr:colOff>
      <xdr:row>0</xdr:row>
      <xdr:rowOff>47625</xdr:rowOff>
    </xdr:from>
    <xdr:to>
      <xdr:col>8</xdr:col>
      <xdr:colOff>1200150</xdr:colOff>
      <xdr:row>7</xdr:row>
      <xdr:rowOff>123111</xdr:rowOff>
    </xdr:to>
    <xdr:pic>
      <xdr:nvPicPr>
        <xdr:cNvPr id="2" name="1 Imagen" descr="Interfaz de usuario gráfica&#10;&#10;Descripción generada automáticamente">
          <a:extLst>
            <a:ext uri="{FF2B5EF4-FFF2-40B4-BE49-F238E27FC236}">
              <a16:creationId xmlns:a16="http://schemas.microsoft.com/office/drawing/2014/main" xmlns="" id="{1C3B5A83-713C-45AE-8EDF-732E732A9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92" t="27327" r="42166" b="20985"/>
        <a:stretch>
          <a:fillRect/>
        </a:stretch>
      </xdr:blipFill>
      <xdr:spPr bwMode="auto">
        <a:xfrm>
          <a:off x="9153525" y="47625"/>
          <a:ext cx="1847850" cy="1408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5"/>
  <sheetViews>
    <sheetView tabSelected="1" topLeftCell="A31" workbookViewId="0">
      <selection activeCell="G48" sqref="G48"/>
    </sheetView>
  </sheetViews>
  <sheetFormatPr baseColWidth="10" defaultRowHeight="15" x14ac:dyDescent="0.25"/>
  <cols>
    <col min="4" max="4" width="26.28515625" customWidth="1"/>
    <col min="5" max="5" width="17.85546875" customWidth="1"/>
    <col min="6" max="6" width="21.5703125" customWidth="1"/>
    <col min="7" max="7" width="20.5703125" customWidth="1"/>
    <col min="8" max="8" width="17.42578125" customWidth="1"/>
    <col min="9" max="9" width="19.7109375" customWidth="1"/>
  </cols>
  <sheetData>
    <row r="1" spans="2:15" x14ac:dyDescent="0.2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5" x14ac:dyDescent="0.25">
      <c r="B2" s="1"/>
      <c r="C2" s="3"/>
      <c r="D2" s="4"/>
      <c r="E2" s="4"/>
      <c r="F2" s="4"/>
      <c r="G2" s="4"/>
      <c r="H2" s="4"/>
      <c r="I2" s="3"/>
      <c r="J2" s="3"/>
      <c r="K2" s="5"/>
      <c r="L2" s="5"/>
      <c r="M2" s="1"/>
      <c r="N2" s="1"/>
    </row>
    <row r="3" spans="2:15" x14ac:dyDescent="0.25">
      <c r="B3" s="1"/>
      <c r="C3" s="3"/>
      <c r="D3" s="4" t="s">
        <v>0</v>
      </c>
      <c r="E3" s="4"/>
      <c r="F3" s="4"/>
      <c r="G3" s="4"/>
      <c r="H3" s="4"/>
      <c r="I3" s="3"/>
      <c r="J3" s="3"/>
      <c r="K3" s="5"/>
      <c r="L3" s="5"/>
      <c r="M3" s="1"/>
      <c r="N3" s="1"/>
    </row>
    <row r="4" spans="2:15" x14ac:dyDescent="0.25">
      <c r="B4" s="1"/>
      <c r="C4" s="3"/>
      <c r="D4" s="4" t="s">
        <v>1</v>
      </c>
      <c r="E4" s="4"/>
      <c r="F4" s="4"/>
      <c r="G4" s="4"/>
      <c r="H4" s="4"/>
      <c r="I4" s="3"/>
      <c r="J4" s="3"/>
      <c r="K4" s="5"/>
      <c r="L4" s="5"/>
      <c r="M4" s="1"/>
      <c r="N4" s="1"/>
    </row>
    <row r="5" spans="2:15" x14ac:dyDescent="0.25">
      <c r="B5" s="1"/>
      <c r="C5" s="3"/>
      <c r="D5" s="4" t="s">
        <v>2</v>
      </c>
      <c r="E5" s="4"/>
      <c r="F5" s="4"/>
      <c r="G5" s="4"/>
      <c r="H5" s="4"/>
      <c r="I5" s="3"/>
      <c r="J5" s="3"/>
      <c r="K5" s="5"/>
      <c r="L5" s="5"/>
      <c r="M5" s="1"/>
      <c r="N5" s="1"/>
    </row>
    <row r="6" spans="2:15" x14ac:dyDescent="0.25">
      <c r="B6" s="6"/>
      <c r="C6" s="7"/>
      <c r="D6" s="4" t="s">
        <v>3</v>
      </c>
      <c r="E6" s="4"/>
      <c r="F6" s="4"/>
      <c r="G6" s="4"/>
      <c r="H6" s="4"/>
      <c r="I6" s="8"/>
      <c r="J6" s="9"/>
      <c r="K6" s="9"/>
      <c r="L6" s="9"/>
      <c r="M6" s="9"/>
      <c r="N6" s="9"/>
    </row>
    <row r="7" spans="2:15" x14ac:dyDescent="0.25">
      <c r="B7" s="10"/>
      <c r="C7" s="10"/>
      <c r="D7" s="10"/>
      <c r="E7" s="10"/>
      <c r="F7" s="10"/>
      <c r="G7" s="10"/>
      <c r="H7" s="10"/>
      <c r="I7" s="10"/>
      <c r="J7" s="10"/>
      <c r="K7" s="1"/>
      <c r="L7" s="1"/>
      <c r="M7" s="1"/>
      <c r="N7" s="1"/>
    </row>
    <row r="8" spans="2:15" x14ac:dyDescent="0.25">
      <c r="B8" s="10"/>
      <c r="C8" s="10"/>
      <c r="D8" s="10"/>
      <c r="E8" s="10"/>
      <c r="F8" s="10"/>
      <c r="G8" s="10"/>
      <c r="H8" s="10"/>
      <c r="I8" s="10"/>
      <c r="J8" s="10"/>
      <c r="K8" s="1"/>
      <c r="L8" s="1"/>
      <c r="M8" s="1"/>
      <c r="N8" s="1"/>
    </row>
    <row r="9" spans="2:15" x14ac:dyDescent="0.25">
      <c r="B9" s="11"/>
      <c r="C9" s="12" t="s">
        <v>4</v>
      </c>
      <c r="D9" s="12"/>
      <c r="E9" s="13" t="s">
        <v>5</v>
      </c>
      <c r="F9" s="13" t="s">
        <v>6</v>
      </c>
      <c r="G9" s="14" t="s">
        <v>7</v>
      </c>
      <c r="H9" s="14" t="s">
        <v>8</v>
      </c>
      <c r="I9" s="14" t="s">
        <v>9</v>
      </c>
      <c r="J9" s="15"/>
      <c r="K9" s="16"/>
      <c r="L9" s="16"/>
      <c r="M9" s="16"/>
      <c r="N9" s="16"/>
    </row>
    <row r="10" spans="2:15" x14ac:dyDescent="0.25">
      <c r="B10" s="17"/>
      <c r="C10" s="18"/>
      <c r="D10" s="18"/>
      <c r="E10" s="19">
        <v>1</v>
      </c>
      <c r="F10" s="19">
        <v>2</v>
      </c>
      <c r="G10" s="20">
        <v>3</v>
      </c>
      <c r="H10" s="20" t="s">
        <v>10</v>
      </c>
      <c r="I10" s="20" t="s">
        <v>11</v>
      </c>
      <c r="J10" s="21"/>
      <c r="K10" s="16"/>
      <c r="L10" s="16"/>
      <c r="M10" s="16"/>
      <c r="N10" s="16"/>
    </row>
    <row r="11" spans="2:15" x14ac:dyDescent="0.25">
      <c r="B11" s="22"/>
      <c r="C11" s="10"/>
      <c r="D11" s="10"/>
      <c r="E11" s="10"/>
      <c r="F11" s="10"/>
      <c r="G11" s="10"/>
      <c r="H11" s="10"/>
      <c r="I11" s="10"/>
      <c r="J11" s="23"/>
      <c r="K11" s="1"/>
      <c r="L11" s="1"/>
      <c r="M11" s="1"/>
      <c r="N11" s="1"/>
    </row>
    <row r="12" spans="2:15" x14ac:dyDescent="0.25">
      <c r="B12" s="24"/>
      <c r="C12" s="25"/>
      <c r="D12" s="25"/>
      <c r="E12" s="25"/>
      <c r="F12" s="25"/>
      <c r="G12" s="25"/>
      <c r="H12" s="25"/>
      <c r="I12" s="25"/>
      <c r="J12" s="26"/>
      <c r="K12" s="5"/>
      <c r="L12" s="5"/>
      <c r="M12" s="1"/>
      <c r="N12" s="1"/>
    </row>
    <row r="13" spans="2:15" x14ac:dyDescent="0.25">
      <c r="B13" s="27"/>
      <c r="C13" s="28" t="s">
        <v>12</v>
      </c>
      <c r="D13" s="28"/>
      <c r="E13" s="29"/>
      <c r="F13" s="29"/>
      <c r="G13" s="29"/>
      <c r="H13" s="29"/>
      <c r="I13" s="29"/>
      <c r="J13" s="30"/>
      <c r="K13" s="5"/>
      <c r="L13" s="5"/>
      <c r="M13" s="1"/>
      <c r="N13" s="1"/>
    </row>
    <row r="14" spans="2:15" x14ac:dyDescent="0.25">
      <c r="B14" s="27"/>
      <c r="C14" s="31"/>
      <c r="D14" s="31"/>
      <c r="E14" s="29"/>
      <c r="F14" s="29"/>
      <c r="G14" s="29"/>
      <c r="H14" s="29"/>
      <c r="I14" s="29"/>
      <c r="J14" s="30"/>
      <c r="K14" s="5"/>
      <c r="L14" s="5"/>
      <c r="M14" s="1"/>
      <c r="N14" s="1"/>
    </row>
    <row r="15" spans="2:15" x14ac:dyDescent="0.25">
      <c r="B15" s="32"/>
      <c r="C15" s="33" t="s">
        <v>13</v>
      </c>
      <c r="D15" s="33"/>
      <c r="E15" s="34">
        <f>SUM(E17:E23)</f>
        <v>12554349.65</v>
      </c>
      <c r="F15" s="34">
        <f t="shared" ref="F15:I15" si="0">SUM(F17:F23)</f>
        <v>647773164.64999998</v>
      </c>
      <c r="G15" s="34">
        <f t="shared" si="0"/>
        <v>655142761.29000008</v>
      </c>
      <c r="H15" s="34">
        <f t="shared" si="0"/>
        <v>5184753.0099999802</v>
      </c>
      <c r="I15" s="34">
        <f t="shared" si="0"/>
        <v>-7369596.6400000192</v>
      </c>
      <c r="J15" s="35"/>
      <c r="K15" s="5"/>
      <c r="L15" s="5"/>
      <c r="M15" s="1"/>
      <c r="N15" s="1"/>
    </row>
    <row r="16" spans="2:15" x14ac:dyDescent="0.25">
      <c r="B16" s="36"/>
      <c r="C16" s="2"/>
      <c r="D16" s="2"/>
      <c r="E16" s="37"/>
      <c r="F16" s="37"/>
      <c r="G16" s="37"/>
      <c r="H16" s="37"/>
      <c r="I16" s="37"/>
      <c r="J16" s="38"/>
      <c r="K16" s="5"/>
      <c r="L16" s="5"/>
      <c r="M16" s="1"/>
      <c r="N16" s="1"/>
      <c r="O16" s="1"/>
    </row>
    <row r="17" spans="2:15" x14ac:dyDescent="0.25">
      <c r="B17" s="36"/>
      <c r="C17" s="39" t="s">
        <v>14</v>
      </c>
      <c r="D17" s="39"/>
      <c r="E17" s="40">
        <v>9024791.5099999998</v>
      </c>
      <c r="F17" s="40">
        <v>356778810.44999999</v>
      </c>
      <c r="G17" s="40">
        <v>361425134.88</v>
      </c>
      <c r="H17" s="41">
        <f>E17+F17-G17</f>
        <v>4378467.0799999833</v>
      </c>
      <c r="I17" s="41">
        <f>H17-E17</f>
        <v>-4646324.4300000165</v>
      </c>
      <c r="J17" s="38"/>
      <c r="K17" s="5"/>
      <c r="L17" s="5"/>
      <c r="M17" s="1"/>
      <c r="N17" s="1"/>
      <c r="O17" s="1"/>
    </row>
    <row r="18" spans="2:15" x14ac:dyDescent="0.25">
      <c r="B18" s="36"/>
      <c r="C18" s="39" t="s">
        <v>15</v>
      </c>
      <c r="D18" s="39"/>
      <c r="E18" s="40">
        <v>2301692.25</v>
      </c>
      <c r="F18" s="40">
        <v>277910271.93000001</v>
      </c>
      <c r="G18" s="40">
        <v>279923392.80000001</v>
      </c>
      <c r="H18" s="41">
        <f t="shared" ref="H18:H23" si="1">E18+F18-G18</f>
        <v>288571.37999999523</v>
      </c>
      <c r="I18" s="41">
        <f t="shared" ref="I18:I23" si="2">H18-E18</f>
        <v>-2013120.8700000048</v>
      </c>
      <c r="J18" s="38"/>
      <c r="K18" s="5"/>
      <c r="L18" s="5"/>
      <c r="M18" s="1"/>
      <c r="N18" s="1"/>
      <c r="O18" s="1"/>
    </row>
    <row r="19" spans="2:15" x14ac:dyDescent="0.25">
      <c r="B19" s="36"/>
      <c r="C19" s="39" t="s">
        <v>16</v>
      </c>
      <c r="D19" s="39"/>
      <c r="E19" s="40">
        <v>1206925.8899999999</v>
      </c>
      <c r="F19" s="40">
        <v>13061283.470000001</v>
      </c>
      <c r="G19" s="40">
        <v>13794233.609999999</v>
      </c>
      <c r="H19" s="41">
        <f t="shared" si="1"/>
        <v>473975.75000000186</v>
      </c>
      <c r="I19" s="41">
        <f t="shared" si="2"/>
        <v>-732950.13999999803</v>
      </c>
      <c r="J19" s="38"/>
      <c r="K19" s="5"/>
      <c r="L19" s="5"/>
      <c r="M19" s="1"/>
      <c r="N19" s="1"/>
      <c r="O19" s="1"/>
    </row>
    <row r="20" spans="2:15" x14ac:dyDescent="0.25">
      <c r="B20" s="36"/>
      <c r="C20" s="39" t="s">
        <v>17</v>
      </c>
      <c r="D20" s="39"/>
      <c r="E20" s="40">
        <v>0</v>
      </c>
      <c r="F20" s="40">
        <v>0</v>
      </c>
      <c r="G20" s="40">
        <v>0</v>
      </c>
      <c r="H20" s="41">
        <f t="shared" si="1"/>
        <v>0</v>
      </c>
      <c r="I20" s="41">
        <f t="shared" si="2"/>
        <v>0</v>
      </c>
      <c r="J20" s="38"/>
      <c r="K20" s="5"/>
      <c r="L20" s="5"/>
      <c r="M20" s="1"/>
      <c r="N20" s="1"/>
      <c r="O20" s="1" t="s">
        <v>18</v>
      </c>
    </row>
    <row r="21" spans="2:15" x14ac:dyDescent="0.25">
      <c r="B21" s="36"/>
      <c r="C21" s="39" t="s">
        <v>19</v>
      </c>
      <c r="D21" s="39"/>
      <c r="E21" s="40">
        <v>0</v>
      </c>
      <c r="F21" s="40">
        <v>0</v>
      </c>
      <c r="G21" s="40">
        <v>0</v>
      </c>
      <c r="H21" s="41">
        <f t="shared" si="1"/>
        <v>0</v>
      </c>
      <c r="I21" s="41">
        <f t="shared" si="2"/>
        <v>0</v>
      </c>
      <c r="J21" s="38"/>
      <c r="K21" s="5"/>
      <c r="L21" s="5"/>
      <c r="M21" s="1"/>
      <c r="N21" s="1"/>
      <c r="O21" s="1"/>
    </row>
    <row r="22" spans="2:15" x14ac:dyDescent="0.25">
      <c r="B22" s="36"/>
      <c r="C22" s="39" t="s">
        <v>20</v>
      </c>
      <c r="D22" s="39"/>
      <c r="E22" s="40">
        <v>0</v>
      </c>
      <c r="F22" s="40">
        <v>0</v>
      </c>
      <c r="G22" s="40">
        <v>0</v>
      </c>
      <c r="H22" s="41">
        <f t="shared" si="1"/>
        <v>0</v>
      </c>
      <c r="I22" s="41">
        <f t="shared" si="2"/>
        <v>0</v>
      </c>
      <c r="J22" s="38"/>
      <c r="K22" s="5"/>
      <c r="L22" s="5"/>
      <c r="M22" s="1" t="s">
        <v>18</v>
      </c>
      <c r="N22" s="1"/>
      <c r="O22" s="1"/>
    </row>
    <row r="23" spans="2:15" x14ac:dyDescent="0.25">
      <c r="B23" s="36"/>
      <c r="C23" s="39" t="s">
        <v>21</v>
      </c>
      <c r="D23" s="39"/>
      <c r="E23" s="40">
        <v>20940</v>
      </c>
      <c r="F23" s="40">
        <v>22798.799999999999</v>
      </c>
      <c r="G23" s="40">
        <v>0</v>
      </c>
      <c r="H23" s="41">
        <f t="shared" si="1"/>
        <v>43738.8</v>
      </c>
      <c r="I23" s="41">
        <f t="shared" si="2"/>
        <v>22798.800000000003</v>
      </c>
      <c r="J23" s="38"/>
    </row>
    <row r="24" spans="2:15" x14ac:dyDescent="0.25">
      <c r="B24" s="36"/>
      <c r="C24" s="42"/>
      <c r="D24" s="42"/>
      <c r="E24" s="43"/>
      <c r="F24" s="43"/>
      <c r="G24" s="43"/>
      <c r="H24" s="43"/>
      <c r="I24" s="43"/>
      <c r="J24" s="38"/>
    </row>
    <row r="25" spans="2:15" x14ac:dyDescent="0.25">
      <c r="B25" s="32"/>
      <c r="C25" s="33" t="s">
        <v>22</v>
      </c>
      <c r="D25" s="33"/>
      <c r="E25" s="34">
        <f>SUM(E27:E35)</f>
        <v>38695734.439999998</v>
      </c>
      <c r="F25" s="34">
        <f t="shared" ref="F25:I25" si="3">SUM(F27:F35)</f>
        <v>59931723.859999999</v>
      </c>
      <c r="G25" s="34">
        <f t="shared" si="3"/>
        <v>62262934.310000002</v>
      </c>
      <c r="H25" s="34">
        <f t="shared" si="3"/>
        <v>36364523.989999995</v>
      </c>
      <c r="I25" s="34">
        <f t="shared" si="3"/>
        <v>-2331210.4499999993</v>
      </c>
      <c r="J25" s="35"/>
    </row>
    <row r="26" spans="2:15" x14ac:dyDescent="0.25">
      <c r="B26" s="36"/>
      <c r="C26" s="2"/>
      <c r="D26" s="42"/>
      <c r="E26" s="37"/>
      <c r="F26" s="37"/>
      <c r="G26" s="37"/>
      <c r="H26" s="37"/>
      <c r="I26" s="37"/>
      <c r="J26" s="38"/>
    </row>
    <row r="27" spans="2:15" x14ac:dyDescent="0.25">
      <c r="B27" s="36"/>
      <c r="C27" s="39" t="s">
        <v>23</v>
      </c>
      <c r="D27" s="39"/>
      <c r="E27" s="40">
        <v>0</v>
      </c>
      <c r="F27" s="40">
        <v>0</v>
      </c>
      <c r="G27" s="40">
        <v>0</v>
      </c>
      <c r="H27" s="41">
        <f t="shared" ref="H27:H35" si="4">E27+F27-G27</f>
        <v>0</v>
      </c>
      <c r="I27" s="41">
        <f t="shared" ref="I27:I35" si="5">H27-E27</f>
        <v>0</v>
      </c>
      <c r="J27" s="38"/>
    </row>
    <row r="28" spans="2:15" x14ac:dyDescent="0.25">
      <c r="B28" s="36"/>
      <c r="C28" s="39" t="s">
        <v>24</v>
      </c>
      <c r="D28" s="39"/>
      <c r="E28" s="40">
        <v>0</v>
      </c>
      <c r="F28" s="40">
        <v>12168940.720000001</v>
      </c>
      <c r="G28" s="40">
        <v>0</v>
      </c>
      <c r="H28" s="41">
        <f t="shared" si="4"/>
        <v>12168940.720000001</v>
      </c>
      <c r="I28" s="41">
        <f t="shared" si="5"/>
        <v>12168940.720000001</v>
      </c>
      <c r="J28" s="38"/>
    </row>
    <row r="29" spans="2:15" x14ac:dyDescent="0.25">
      <c r="B29" s="36"/>
      <c r="C29" s="39" t="s">
        <v>25</v>
      </c>
      <c r="D29" s="39"/>
      <c r="E29" s="40">
        <v>13989396.67</v>
      </c>
      <c r="F29" s="40">
        <v>47343339.899999999</v>
      </c>
      <c r="G29" s="40">
        <v>47119180.280000001</v>
      </c>
      <c r="H29" s="41">
        <f t="shared" si="4"/>
        <v>14213556.289999999</v>
      </c>
      <c r="I29" s="41">
        <f t="shared" si="5"/>
        <v>224159.61999999918</v>
      </c>
      <c r="J29" s="38"/>
    </row>
    <row r="30" spans="2:15" x14ac:dyDescent="0.25">
      <c r="B30" s="36"/>
      <c r="C30" s="39" t="s">
        <v>26</v>
      </c>
      <c r="D30" s="39"/>
      <c r="E30" s="40">
        <v>34061937.789999999</v>
      </c>
      <c r="F30" s="40">
        <v>419443.24</v>
      </c>
      <c r="G30" s="40">
        <v>6840472.21</v>
      </c>
      <c r="H30" s="41">
        <f t="shared" si="4"/>
        <v>27640908.82</v>
      </c>
      <c r="I30" s="41">
        <f t="shared" si="5"/>
        <v>-6421028.9699999988</v>
      </c>
      <c r="J30" s="38"/>
    </row>
    <row r="31" spans="2:15" x14ac:dyDescent="0.25">
      <c r="B31" s="36"/>
      <c r="C31" s="39" t="s">
        <v>27</v>
      </c>
      <c r="D31" s="39"/>
      <c r="E31" s="40">
        <v>768833.8</v>
      </c>
      <c r="F31" s="40">
        <v>0</v>
      </c>
      <c r="G31" s="40">
        <v>0</v>
      </c>
      <c r="H31" s="41">
        <f t="shared" si="4"/>
        <v>768833.8</v>
      </c>
      <c r="I31" s="41">
        <f t="shared" si="5"/>
        <v>0</v>
      </c>
      <c r="J31" s="38"/>
    </row>
    <row r="32" spans="2:15" x14ac:dyDescent="0.25">
      <c r="B32" s="36"/>
      <c r="C32" s="39" t="s">
        <v>28</v>
      </c>
      <c r="D32" s="39"/>
      <c r="E32" s="40">
        <v>-10124433.82</v>
      </c>
      <c r="F32" s="40">
        <v>0</v>
      </c>
      <c r="G32" s="40">
        <v>8303281.8200000003</v>
      </c>
      <c r="H32" s="41">
        <f t="shared" si="4"/>
        <v>-18427715.640000001</v>
      </c>
      <c r="I32" s="41">
        <f t="shared" si="5"/>
        <v>-8303281.8200000003</v>
      </c>
      <c r="J32" s="38"/>
    </row>
    <row r="33" spans="2:18" x14ac:dyDescent="0.25">
      <c r="B33" s="36"/>
      <c r="C33" s="39" t="s">
        <v>29</v>
      </c>
      <c r="D33" s="39"/>
      <c r="E33" s="40">
        <v>0</v>
      </c>
      <c r="F33" s="40">
        <v>0</v>
      </c>
      <c r="G33" s="40">
        <v>0</v>
      </c>
      <c r="H33" s="41">
        <f t="shared" si="4"/>
        <v>0</v>
      </c>
      <c r="I33" s="41">
        <f t="shared" si="5"/>
        <v>0</v>
      </c>
      <c r="J33" s="38"/>
    </row>
    <row r="34" spans="2:18" x14ac:dyDescent="0.25">
      <c r="B34" s="36"/>
      <c r="C34" s="39" t="s">
        <v>30</v>
      </c>
      <c r="D34" s="39"/>
      <c r="E34" s="40">
        <v>0</v>
      </c>
      <c r="F34" s="40">
        <v>0</v>
      </c>
      <c r="G34" s="40">
        <v>0</v>
      </c>
      <c r="H34" s="41">
        <f t="shared" si="4"/>
        <v>0</v>
      </c>
      <c r="I34" s="41">
        <f t="shared" si="5"/>
        <v>0</v>
      </c>
      <c r="J34" s="38"/>
    </row>
    <row r="35" spans="2:18" x14ac:dyDescent="0.25">
      <c r="B35" s="36"/>
      <c r="C35" s="39" t="s">
        <v>31</v>
      </c>
      <c r="D35" s="39"/>
      <c r="E35" s="40">
        <v>0</v>
      </c>
      <c r="F35" s="40">
        <v>0</v>
      </c>
      <c r="G35" s="40">
        <v>0</v>
      </c>
      <c r="H35" s="41">
        <f t="shared" si="4"/>
        <v>0</v>
      </c>
      <c r="I35" s="41">
        <f t="shared" si="5"/>
        <v>0</v>
      </c>
      <c r="J35" s="38"/>
    </row>
    <row r="36" spans="2:18" x14ac:dyDescent="0.25">
      <c r="B36" s="36"/>
      <c r="C36" s="42"/>
      <c r="D36" s="42"/>
      <c r="E36" s="43"/>
      <c r="F36" s="37"/>
      <c r="G36" s="37"/>
      <c r="H36" s="37"/>
      <c r="I36" s="37"/>
      <c r="J36" s="38"/>
    </row>
    <row r="37" spans="2:18" x14ac:dyDescent="0.25">
      <c r="B37" s="27"/>
      <c r="C37" s="28" t="s">
        <v>32</v>
      </c>
      <c r="D37" s="28"/>
      <c r="E37" s="34">
        <f>E15+E25</f>
        <v>51250084.089999996</v>
      </c>
      <c r="F37" s="34">
        <f t="shared" ref="F37:I37" si="6">F15+F25</f>
        <v>707704888.50999999</v>
      </c>
      <c r="G37" s="34">
        <f t="shared" si="6"/>
        <v>717405695.60000014</v>
      </c>
      <c r="H37" s="34">
        <f t="shared" si="6"/>
        <v>41549276.999999978</v>
      </c>
      <c r="I37" s="34">
        <f t="shared" si="6"/>
        <v>-9700807.0900000185</v>
      </c>
      <c r="J37" s="30"/>
    </row>
    <row r="38" spans="2:18" x14ac:dyDescent="0.25">
      <c r="B38" s="44"/>
      <c r="C38" s="45"/>
      <c r="D38" s="45"/>
      <c r="E38" s="45"/>
      <c r="F38" s="45"/>
      <c r="G38" s="45"/>
      <c r="H38" s="45"/>
      <c r="I38" s="45"/>
      <c r="J38" s="46"/>
    </row>
    <row r="39" spans="2:18" x14ac:dyDescent="0.25">
      <c r="B39" s="47"/>
      <c r="C39" s="48"/>
      <c r="D39" s="49"/>
      <c r="F39" s="47"/>
      <c r="G39" s="47"/>
      <c r="H39" s="47"/>
      <c r="I39" s="47"/>
      <c r="J39" s="47"/>
    </row>
    <row r="40" spans="2:18" x14ac:dyDescent="0.25">
      <c r="B40" s="1"/>
      <c r="C40" s="50" t="s">
        <v>33</v>
      </c>
      <c r="D40" s="50"/>
      <c r="E40" s="50"/>
      <c r="F40" s="50"/>
      <c r="G40" s="50"/>
      <c r="H40" s="50"/>
      <c r="I40" s="50"/>
      <c r="J40" s="51"/>
      <c r="K40" s="51"/>
      <c r="L40" s="1"/>
      <c r="M40" s="1"/>
      <c r="N40" s="1"/>
      <c r="O40" s="1"/>
      <c r="P40" s="1"/>
      <c r="Q40" s="1"/>
      <c r="R40" s="1"/>
    </row>
    <row r="41" spans="2:18" ht="35.25" customHeight="1" x14ac:dyDescent="0.25">
      <c r="B41" s="1"/>
      <c r="C41" s="50" t="s">
        <v>34</v>
      </c>
      <c r="D41" s="50"/>
      <c r="E41" s="50"/>
      <c r="F41" s="50"/>
      <c r="G41" s="50"/>
      <c r="H41" s="50"/>
      <c r="I41" s="50"/>
      <c r="J41" s="50"/>
      <c r="K41" s="52"/>
      <c r="L41" s="1"/>
      <c r="M41" s="1"/>
      <c r="N41" s="1"/>
      <c r="O41" s="1"/>
      <c r="P41" s="1"/>
      <c r="Q41" s="1"/>
      <c r="R41" s="1"/>
    </row>
    <row r="42" spans="2:18" ht="20.25" customHeight="1" x14ac:dyDescent="0.25">
      <c r="B42" s="1"/>
      <c r="C42" s="53"/>
      <c r="D42" s="53"/>
      <c r="E42" s="53"/>
      <c r="F42" s="53"/>
      <c r="G42" s="53"/>
      <c r="H42" s="53"/>
      <c r="I42" s="53"/>
      <c r="J42" s="53"/>
      <c r="K42" s="52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54"/>
      <c r="D43" s="54"/>
      <c r="E43" s="54"/>
      <c r="F43" s="54"/>
      <c r="G43" s="54"/>
      <c r="H43" s="54"/>
      <c r="I43" s="54"/>
      <c r="J43" s="54"/>
      <c r="K43" s="52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54"/>
      <c r="D44" s="54"/>
      <c r="E44" s="54"/>
      <c r="F44" s="54"/>
      <c r="G44" s="55"/>
      <c r="H44" s="55"/>
      <c r="I44" s="54"/>
      <c r="J44" s="54"/>
      <c r="K44" s="52"/>
      <c r="L44" s="1"/>
      <c r="M44" s="1"/>
      <c r="N44" s="1"/>
      <c r="O44" s="1"/>
      <c r="P44" s="1"/>
      <c r="Q44" s="1"/>
      <c r="R44" s="1"/>
    </row>
    <row r="45" spans="2:18" x14ac:dyDescent="0.25">
      <c r="B45" s="1"/>
      <c r="C45" s="56" t="s">
        <v>35</v>
      </c>
      <c r="D45" s="56"/>
      <c r="E45" s="57"/>
      <c r="F45" s="58" t="s">
        <v>36</v>
      </c>
      <c r="G45" s="58"/>
      <c r="H45" s="58"/>
      <c r="I45" s="58"/>
      <c r="J45" s="59"/>
      <c r="K45" s="1"/>
      <c r="Q45" s="1"/>
      <c r="R45" s="1"/>
    </row>
    <row r="46" spans="2:18" x14ac:dyDescent="0.25">
      <c r="B46" s="1"/>
      <c r="C46" s="60" t="s">
        <v>37</v>
      </c>
      <c r="D46" s="60"/>
      <c r="E46" s="54"/>
      <c r="F46" s="60" t="s">
        <v>38</v>
      </c>
      <c r="G46" s="60"/>
      <c r="H46" s="60"/>
      <c r="I46" s="60"/>
      <c r="J46" s="59"/>
      <c r="K46" s="1"/>
      <c r="Q46" s="1"/>
      <c r="R46" s="1"/>
    </row>
    <row r="47" spans="2:18" x14ac:dyDescent="0.25">
      <c r="C47" s="1"/>
      <c r="D47" s="1"/>
      <c r="E47" s="61"/>
      <c r="F47" s="1"/>
      <c r="G47" s="1"/>
      <c r="H47" s="1"/>
    </row>
    <row r="48" spans="2:18" x14ac:dyDescent="0.25">
      <c r="C48" s="1"/>
      <c r="D48" s="1"/>
      <c r="E48" s="61"/>
      <c r="F48" s="1"/>
      <c r="G48" s="1"/>
      <c r="H48" s="1"/>
    </row>
    <row r="49" spans="3:9" x14ac:dyDescent="0.25">
      <c r="C49" s="1"/>
      <c r="D49" s="1"/>
      <c r="E49" s="61"/>
      <c r="F49" s="1"/>
      <c r="G49" s="1"/>
      <c r="H49" s="1"/>
    </row>
    <row r="50" spans="3:9" x14ac:dyDescent="0.25">
      <c r="C50" s="62" t="s">
        <v>39</v>
      </c>
      <c r="D50" s="63"/>
      <c r="E50" s="61"/>
      <c r="F50" s="64"/>
      <c r="G50" s="65"/>
      <c r="H50" s="65"/>
      <c r="I50" s="65"/>
    </row>
    <row r="51" spans="3:9" x14ac:dyDescent="0.25">
      <c r="C51" s="66" t="s">
        <v>40</v>
      </c>
      <c r="D51" s="67"/>
      <c r="E51" s="68"/>
      <c r="F51" s="66"/>
      <c r="G51" s="67"/>
      <c r="H51" s="67"/>
      <c r="I51" s="67"/>
    </row>
    <row r="52" spans="3:9" x14ac:dyDescent="0.25">
      <c r="C52" s="68"/>
      <c r="D52" s="69"/>
      <c r="E52" s="68"/>
      <c r="F52" s="68"/>
      <c r="G52" s="69"/>
      <c r="H52" s="69"/>
      <c r="I52" s="69"/>
    </row>
    <row r="53" spans="3:9" x14ac:dyDescent="0.25">
      <c r="C53" s="66"/>
      <c r="D53" s="67"/>
      <c r="E53" s="68"/>
      <c r="F53" s="66"/>
      <c r="G53" s="67"/>
      <c r="H53" s="67"/>
      <c r="I53" s="67"/>
    </row>
    <row r="54" spans="3:9" x14ac:dyDescent="0.25">
      <c r="C54" s="66"/>
      <c r="D54" s="67"/>
      <c r="E54" s="68"/>
      <c r="F54" s="66"/>
      <c r="G54" s="67"/>
      <c r="H54" s="67"/>
      <c r="I54" s="67"/>
    </row>
    <row r="55" spans="3:9" x14ac:dyDescent="0.25">
      <c r="C55" s="1"/>
      <c r="D55" s="1"/>
      <c r="E55" s="61"/>
      <c r="F55" s="1"/>
      <c r="G55" s="1"/>
      <c r="H55" s="1"/>
    </row>
  </sheetData>
  <mergeCells count="45">
    <mergeCell ref="C54:D54"/>
    <mergeCell ref="F54:I54"/>
    <mergeCell ref="C50:D50"/>
    <mergeCell ref="F50:I50"/>
    <mergeCell ref="C51:D51"/>
    <mergeCell ref="F51:I51"/>
    <mergeCell ref="C53:D53"/>
    <mergeCell ref="F53:I53"/>
    <mergeCell ref="B38:J38"/>
    <mergeCell ref="C40:I40"/>
    <mergeCell ref="C41:J41"/>
    <mergeCell ref="C45:D45"/>
    <mergeCell ref="F45:I45"/>
    <mergeCell ref="C46:D46"/>
    <mergeCell ref="F46:I46"/>
    <mergeCell ref="C31:D31"/>
    <mergeCell ref="C32:D32"/>
    <mergeCell ref="C33:D33"/>
    <mergeCell ref="C34:D34"/>
    <mergeCell ref="C35:D35"/>
    <mergeCell ref="C37:D37"/>
    <mergeCell ref="C23:D23"/>
    <mergeCell ref="C25:D25"/>
    <mergeCell ref="C27:D27"/>
    <mergeCell ref="C28:D28"/>
    <mergeCell ref="C29:D29"/>
    <mergeCell ref="C30:D30"/>
    <mergeCell ref="C17:D17"/>
    <mergeCell ref="C18:D18"/>
    <mergeCell ref="C19:D19"/>
    <mergeCell ref="C20:D20"/>
    <mergeCell ref="C21:D21"/>
    <mergeCell ref="C22:D22"/>
    <mergeCell ref="B8:J8"/>
    <mergeCell ref="C9:D10"/>
    <mergeCell ref="B11:J11"/>
    <mergeCell ref="B12:J12"/>
    <mergeCell ref="C13:D13"/>
    <mergeCell ref="C15:D15"/>
    <mergeCell ref="D2:H2"/>
    <mergeCell ref="D3:H3"/>
    <mergeCell ref="D4:H4"/>
    <mergeCell ref="D5:H5"/>
    <mergeCell ref="D6:H6"/>
    <mergeCell ref="B7:J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ANA ACT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2022-02-01T19:24:46Z</dcterms:created>
  <dcterms:modified xsi:type="dcterms:W3CDTF">2022-02-01T19:25:24Z</dcterms:modified>
</cp:coreProperties>
</file>